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5.xml" ContentType="application/vnd.openxmlformats-officedocument.drawing+xml"/>
  <Override PartName="/xl/worksheets/sheet23.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0" yWindow="65376" windowWidth="24580" windowHeight="13740" firstSheet="1" activeTab="10"/>
  </bookViews>
  <sheets>
    <sheet name="Introduction" sheetId="1" r:id="rId1"/>
    <sheet name="Contents" sheetId="2" r:id="rId2"/>
    <sheet name="Controls" sheetId="3" r:id="rId3"/>
    <sheet name="Examples" sheetId="4" r:id="rId4"/>
    <sheet name="ScrollBar" sheetId="5" r:id="rId5"/>
    <sheet name="Spinner" sheetId="6" r:id="rId6"/>
    <sheet name="ListBox" sheetId="7" r:id="rId7"/>
    <sheet name="ComboBox" sheetId="8" r:id="rId8"/>
    <sheet name="OptionButtons" sheetId="9" r:id="rId9"/>
    <sheet name="CheckBoxes" sheetId="10" r:id="rId10"/>
    <sheet name="Quadratic" sheetId="11" r:id="rId11"/>
    <sheet name="Working" sheetId="12" state="hidden" r:id="rId12"/>
    <sheet name="TimesTable" sheetId="13" r:id="rId13"/>
    <sheet name="Bases" sheetId="14" r:id="rId14"/>
    <sheet name="ScrollBar - y=mx+c" sheetId="15" r:id="rId15"/>
    <sheet name="Exercise ScrollBar - y=mx+c" sheetId="16" r:id="rId16"/>
    <sheet name="Workspace ScrollBar - y=mx+c" sheetId="17" r:id="rId17"/>
    <sheet name="OptionButtons - DP" sheetId="18" r:id="rId18"/>
    <sheet name="Exercise OptionButtons - DP" sheetId="19" r:id="rId19"/>
    <sheet name="Workspace OptionButtons - DP" sheetId="20" r:id="rId20"/>
    <sheet name="ComboBox - Dice" sheetId="21" r:id="rId21"/>
    <sheet name="Exercise ComboBox - Dice" sheetId="22" r:id="rId22"/>
    <sheet name="Workspace ComboBox - Dice" sheetId="23" r:id="rId23"/>
  </sheets>
  <definedNames>
    <definedName name="Answer">'TimesTable'!$M$6</definedName>
    <definedName name="CalculatedAnswer">'TimesTable'!$M$15</definedName>
    <definedName name="cc" localSheetId="15">'Exercise ScrollBar - y=mx+c'!$K$9</definedName>
    <definedName name="cc" localSheetId="16">'Workspace ScrollBar - y=mx+c'!$K$9</definedName>
    <definedName name="cc">'ScrollBar - y=mx+c'!$K$9</definedName>
    <definedName name="LeftMaximum">'TimesTable'!$E$18</definedName>
    <definedName name="LeftValue">'TimesTable'!$E$6</definedName>
    <definedName name="m" localSheetId="15">'Exercise ScrollBar - y=mx+c'!$K$4</definedName>
    <definedName name="m" localSheetId="16">'Workspace ScrollBar - y=mx+c'!$K$4</definedName>
    <definedName name="m">'ScrollBar - y=mx+c'!$K$4</definedName>
    <definedName name="RightMaximum">'TimesTable'!$H$18</definedName>
    <definedName name="RightValue">'TimesTable'!$H$6</definedName>
    <definedName name="Selection">'TimesTable'!$C$20</definedName>
  </definedNames>
  <calcPr fullCalcOnLoad="1" iterate="1" iterateCount="1" iterateDelta="0.001"/>
</workbook>
</file>

<file path=xl/sharedStrings.xml><?xml version="1.0" encoding="utf-8"?>
<sst xmlns="http://schemas.openxmlformats.org/spreadsheetml/2006/main" count="224" uniqueCount="151">
  <si>
    <t>ComboBox completed exercise</t>
  </si>
  <si>
    <t>ComboBox exercise</t>
  </si>
  <si>
    <t>ComboBox workspace to complete exercise</t>
  </si>
  <si>
    <t>while Option Buttons return one value, the number of the option chosen</t>
  </si>
  <si>
    <t>Clicking on each Check Box toggles its Link cell between True and False</t>
  </si>
  <si>
    <t>Check Boxes differ from Option Buttons as Check Boxes return a True or False value for each Check Box</t>
  </si>
  <si>
    <t>Scroll Bar, Spinner, List Box, Combo Box, Option Buttons and Check Boxes</t>
  </si>
  <si>
    <t>Click on the corresponding sheet tabs to see further details</t>
  </si>
  <si>
    <t>Graph of y = mx+c</t>
  </si>
  <si>
    <t xml:space="preserve">m = </t>
  </si>
  <si>
    <t xml:space="preserve">c = </t>
  </si>
  <si>
    <t>y</t>
  </si>
  <si>
    <t>x</t>
  </si>
  <si>
    <t>Working space</t>
  </si>
  <si>
    <t>raw m</t>
  </si>
  <si>
    <t>raw c</t>
  </si>
  <si>
    <t>Equation</t>
  </si>
  <si>
    <t>The Spinner differs from the scroll bar in not having a space between the arrows for a larger 'Page change'</t>
  </si>
  <si>
    <t>Decimal Places Calculator</t>
  </si>
  <si>
    <t>Background choice</t>
  </si>
  <si>
    <t>Enter Number</t>
  </si>
  <si>
    <t xml:space="preserve">Number </t>
  </si>
  <si>
    <t>Decimal places</t>
  </si>
  <si>
    <t>Background options</t>
  </si>
  <si>
    <t>1 Blue</t>
  </si>
  <si>
    <t>2 Green</t>
  </si>
  <si>
    <t>3 Yellow</t>
  </si>
  <si>
    <t>Dice</t>
  </si>
  <si>
    <t>Bias</t>
  </si>
  <si>
    <t>fair</t>
  </si>
  <si>
    <t>light</t>
  </si>
  <si>
    <t>medium</t>
  </si>
  <si>
    <t>heavy</t>
  </si>
  <si>
    <t>very heavy</t>
  </si>
  <si>
    <t>Level</t>
  </si>
  <si>
    <t xml:space="preserve">To display the Forms Toolbar first select View on the menu bar then Toolbars and finally Forms. </t>
  </si>
  <si>
    <t>Peter Mulkerrin, Penrice Community College</t>
  </si>
  <si>
    <t>Contents</t>
  </si>
  <si>
    <t>Controls</t>
  </si>
  <si>
    <t>Examples</t>
  </si>
  <si>
    <t>Red</t>
  </si>
  <si>
    <t>Orange</t>
  </si>
  <si>
    <t>Yellow</t>
  </si>
  <si>
    <t>Green</t>
  </si>
  <si>
    <t>Blue</t>
  </si>
  <si>
    <t>Indigo</t>
  </si>
  <si>
    <t>Violet</t>
  </si>
  <si>
    <t>Other</t>
  </si>
  <si>
    <t>First display the Forms Toolbar</t>
  </si>
  <si>
    <t>Using Controls to enter data into an Excel Spreadsheet</t>
  </si>
  <si>
    <t>To add a control to a spreadsheet</t>
  </si>
  <si>
    <t>Controls available include</t>
  </si>
  <si>
    <t>First select the desired control from the Forms toolbar.</t>
  </si>
  <si>
    <t>Draw the space to be occupied by the control on the spreadsheet</t>
  </si>
  <si>
    <t>There are a variety of ways to enter data into an Excel Spreadsheet using Controls</t>
  </si>
  <si>
    <t>Enter the Cell link the control is to use to hold the current value of the control</t>
  </si>
  <si>
    <t>Click on the control with the right hand mouse button and select Format Control</t>
  </si>
  <si>
    <t>Vary other parameters as required</t>
  </si>
  <si>
    <t>Scroll Bar</t>
  </si>
  <si>
    <t>Clicking on the arrows of the scroll bar varies the whole number in the Link cell</t>
  </si>
  <si>
    <t>between 'Minimum value' and 'Maximum value' in increments of 'Incremental change'</t>
  </si>
  <si>
    <t>Clicking on the arrows of the spinner varies the whole number in the Link cell</t>
  </si>
  <si>
    <t>Spinner</t>
  </si>
  <si>
    <t>List Box</t>
  </si>
  <si>
    <t>ScrollBar</t>
  </si>
  <si>
    <t>ListBox</t>
  </si>
  <si>
    <t>ComboBox</t>
  </si>
  <si>
    <t>OptionButtons</t>
  </si>
  <si>
    <t>CheckBoxes</t>
  </si>
  <si>
    <t>Quadratic</t>
  </si>
  <si>
    <t>TimesTable</t>
  </si>
  <si>
    <t>Bases</t>
  </si>
  <si>
    <t>ScrollBar - y=mx+c</t>
  </si>
  <si>
    <t>Exercise ScrollBar - y=mx+c</t>
  </si>
  <si>
    <t>Workspace ScrollBar - y=mx+c</t>
  </si>
  <si>
    <t>Exercise OptionButtons - DP</t>
  </si>
  <si>
    <t>Workspace OptionButtons - DP</t>
  </si>
  <si>
    <t>Exercise ComboBox - Dice</t>
  </si>
  <si>
    <t>Workspace ComboBox - Dice</t>
  </si>
  <si>
    <t>How to add a control to a worksheet</t>
  </si>
  <si>
    <t>Examples of controls</t>
  </si>
  <si>
    <t>How to create a ScrollBar</t>
  </si>
  <si>
    <t>How to create a Spinner</t>
  </si>
  <si>
    <t>How to create a ListBox</t>
  </si>
  <si>
    <t>How to create a ComboBox</t>
  </si>
  <si>
    <t>How to create OptionButtons</t>
  </si>
  <si>
    <t>How to create Checkboxes</t>
  </si>
  <si>
    <t>Quadratic - an example Interactive Spreadsheet</t>
  </si>
  <si>
    <t>TimesTable - an example Interactive Spreadsheet</t>
  </si>
  <si>
    <t>Bases - an example Interactive Spreadsheet</t>
  </si>
  <si>
    <t>ScrollBar completed exercise</t>
  </si>
  <si>
    <t>ScrollBar exercise</t>
  </si>
  <si>
    <t>ScrollBar workspace to complete exercise</t>
  </si>
  <si>
    <t>ComboBox - Dice</t>
  </si>
  <si>
    <t>OptionButtons - DP</t>
  </si>
  <si>
    <t>OptionButtons completed exercise</t>
  </si>
  <si>
    <t>OptionButtons exercise</t>
  </si>
  <si>
    <t>OptionButtons workspace to complete exercise</t>
  </si>
  <si>
    <t>The List Box differs from the Combo Box in having at least part of the list visible at all times</t>
  </si>
  <si>
    <t>The list items are placed in a range of cells and their location is placed in 'Input range;'</t>
  </si>
  <si>
    <t>Combo Box</t>
  </si>
  <si>
    <t>Clicking on one of the entries places the order of that entry into the Link cell</t>
  </si>
  <si>
    <t>The number of rows of items to show is entered in the 'Drop down lines:'</t>
  </si>
  <si>
    <t xml:space="preserve">Clicking on the down arrow will open up a list of items </t>
  </si>
  <si>
    <t>The Combo Box differs from the List Box in needing a click to open the list to view</t>
  </si>
  <si>
    <t>The items to be listed are placed in a range of cells and their location is placed in 'Input range;'</t>
  </si>
  <si>
    <t>Check Boxes</t>
  </si>
  <si>
    <t>Option Buttons</t>
  </si>
  <si>
    <t>Example Controls</t>
  </si>
  <si>
    <t>The following sheet gives examples of the controls available</t>
  </si>
  <si>
    <t>Clicking in the space between the arrows will vary the number in increments of 'Pagechange'</t>
  </si>
  <si>
    <t xml:space="preserve">Clicking on one of the options clears the other options </t>
  </si>
  <si>
    <t>The option number selected is placed in the Link cell</t>
  </si>
  <si>
    <t>We have placed the options in a group box</t>
  </si>
  <si>
    <t>Clicking on one of the entries in the List Box places its order in the list into the Link cell</t>
  </si>
  <si>
    <t>as you move the mouse pointer to the toolbar's new location on the screen</t>
  </si>
  <si>
    <t>You may move the toolbar by pointing to it, holding down the left mouse button</t>
  </si>
  <si>
    <t xml:space="preserve">Binary - Decimal - Octal - Hexadecimal </t>
  </si>
  <si>
    <t>Show Addition</t>
  </si>
  <si>
    <t>Hexadecimal</t>
  </si>
  <si>
    <t>Octal</t>
  </si>
  <si>
    <t>Binary</t>
  </si>
  <si>
    <t>Decimal</t>
  </si>
  <si>
    <t>Counter</t>
  </si>
  <si>
    <t>to 4digits</t>
  </si>
  <si>
    <t>to 10 digits</t>
  </si>
  <si>
    <t>a =</t>
  </si>
  <si>
    <t>b =</t>
  </si>
  <si>
    <t>c =</t>
  </si>
  <si>
    <r>
      <t>Graph of Quadratic Function:  y = a(x-b)</t>
    </r>
    <r>
      <rPr>
        <b/>
        <vertAlign val="superscript"/>
        <sz val="24"/>
        <rFont val="Arial"/>
        <family val="0"/>
      </rPr>
      <t>2</t>
    </r>
    <r>
      <rPr>
        <b/>
        <sz val="24"/>
        <rFont val="Arial"/>
        <family val="0"/>
      </rPr>
      <t>+c</t>
    </r>
  </si>
  <si>
    <t>a link cell</t>
  </si>
  <si>
    <t>b link cell</t>
  </si>
  <si>
    <t>c link cell</t>
  </si>
  <si>
    <t>Times Tables</t>
  </si>
  <si>
    <t>Calculation</t>
  </si>
  <si>
    <t>Your answer</t>
  </si>
  <si>
    <t>=</t>
  </si>
  <si>
    <t>Correct answer</t>
  </si>
  <si>
    <t>Highest Numbers</t>
  </si>
  <si>
    <t>Left</t>
  </si>
  <si>
    <t>Right</t>
  </si>
  <si>
    <t>9 x 7</t>
  </si>
  <si>
    <t xml:space="preserve">Using Form Controls to create Interactive Spreadsheets </t>
  </si>
  <si>
    <t>for developing understanding in Mathematics and Numeracy</t>
  </si>
  <si>
    <t>David Martin</t>
  </si>
  <si>
    <t>Broxtowe College</t>
  </si>
  <si>
    <t>Nottingham</t>
  </si>
  <si>
    <t>Funded by Broxtowe College and LSDA</t>
  </si>
  <si>
    <t>with thanks to</t>
  </si>
  <si>
    <t>Malcolm Swan, University of Nottingham</t>
  </si>
  <si>
    <t>Chris Bills, University of Central England</t>
  </si>
</sst>
</file>

<file path=xl/styles.xml><?xml version="1.0" encoding="utf-8"?>
<styleSheet xmlns="http://schemas.openxmlformats.org/spreadsheetml/2006/main">
  <numFmts count="26">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00"/>
    <numFmt numFmtId="172" formatCode="0.0000"/>
    <numFmt numFmtId="173" formatCode="0.00000"/>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s>
  <fonts count="69">
    <font>
      <sz val="10"/>
      <name val="Arial"/>
      <family val="0"/>
    </font>
    <font>
      <sz val="8"/>
      <name val="Tahoma"/>
      <family val="2"/>
    </font>
    <font>
      <b/>
      <sz val="12"/>
      <name val="Arial"/>
      <family val="2"/>
    </font>
    <font>
      <sz val="12"/>
      <name val="Arial"/>
      <family val="2"/>
    </font>
    <font>
      <sz val="10"/>
      <color indexed="14"/>
      <name val="Arial"/>
      <family val="2"/>
    </font>
    <font>
      <sz val="10"/>
      <name val="Comic Sans MS"/>
      <family val="4"/>
    </font>
    <font>
      <sz val="12"/>
      <name val="Comic Sans MS"/>
      <family val="4"/>
    </font>
    <font>
      <b/>
      <sz val="14"/>
      <name val="Comic Sans MS"/>
      <family val="4"/>
    </font>
    <font>
      <sz val="12"/>
      <color indexed="61"/>
      <name val="Comic Sans MS"/>
      <family val="4"/>
    </font>
    <font>
      <sz val="10"/>
      <color indexed="61"/>
      <name val="Comic Sans MS"/>
      <family val="4"/>
    </font>
    <font>
      <sz val="10"/>
      <color indexed="59"/>
      <name val="Comic Sans MS"/>
      <family val="4"/>
    </font>
    <font>
      <sz val="10"/>
      <color indexed="17"/>
      <name val="Comic Sans MS"/>
      <family val="4"/>
    </font>
    <font>
      <sz val="12"/>
      <color indexed="18"/>
      <name val="Comic Sans MS"/>
      <family val="4"/>
    </font>
    <font>
      <sz val="10"/>
      <color indexed="18"/>
      <name val="Comic Sans MS"/>
      <family val="4"/>
    </font>
    <font>
      <sz val="12"/>
      <color indexed="17"/>
      <name val="Comic Sans MS"/>
      <family val="4"/>
    </font>
    <font>
      <sz val="14"/>
      <color indexed="12"/>
      <name val="Comic Sans MS"/>
      <family val="4"/>
    </font>
    <font>
      <sz val="16"/>
      <color indexed="12"/>
      <name val="Comic Sans MS"/>
      <family val="4"/>
    </font>
    <font>
      <sz val="10"/>
      <color indexed="61"/>
      <name val="Arial"/>
      <family val="0"/>
    </font>
    <font>
      <sz val="14"/>
      <name val="Comic Sans MS"/>
      <family val="4"/>
    </font>
    <font>
      <sz val="16"/>
      <name val="Comic Sans MS"/>
      <family val="4"/>
    </font>
    <font>
      <sz val="11.75"/>
      <name val="Comic Sans MS"/>
      <family val="0"/>
    </font>
    <font>
      <sz val="12"/>
      <color indexed="48"/>
      <name val="Comic Sans MS"/>
      <family val="4"/>
    </font>
    <font>
      <sz val="14"/>
      <color indexed="48"/>
      <name val="Comic Sans MS"/>
      <family val="4"/>
    </font>
    <font>
      <u val="single"/>
      <sz val="10"/>
      <color indexed="36"/>
      <name val="Arial"/>
      <family val="0"/>
    </font>
    <font>
      <u val="single"/>
      <sz val="10"/>
      <color indexed="12"/>
      <name val="Arial"/>
      <family val="0"/>
    </font>
    <font>
      <sz val="20"/>
      <name val="Comic Sans MS"/>
      <family val="4"/>
    </font>
    <font>
      <sz val="24"/>
      <name val="Comic Sans MS"/>
      <family val="4"/>
    </font>
    <font>
      <sz val="36"/>
      <name val="Comic Sans MS"/>
      <family val="4"/>
    </font>
    <font>
      <sz val="18"/>
      <color indexed="10"/>
      <name val="Arial"/>
      <family val="2"/>
    </font>
    <font>
      <sz val="12"/>
      <color indexed="12"/>
      <name val="Comic Sans MS"/>
      <family val="4"/>
    </font>
    <font>
      <sz val="16"/>
      <name val="Arial"/>
      <family val="2"/>
    </font>
    <font>
      <sz val="18"/>
      <color indexed="12"/>
      <name val="Comic Sans MS"/>
      <family val="4"/>
    </font>
    <font>
      <sz val="72"/>
      <name val="Comic Sans MS"/>
      <family val="4"/>
    </font>
    <font>
      <sz val="72"/>
      <color indexed="43"/>
      <name val="Comic Sans MS"/>
      <family val="4"/>
    </font>
    <font>
      <sz val="36"/>
      <color indexed="43"/>
      <name val="Comic Sans MS"/>
      <family val="4"/>
    </font>
    <font>
      <sz val="14"/>
      <name val="Arial"/>
      <family val="2"/>
    </font>
    <font>
      <sz val="12"/>
      <color indexed="10"/>
      <name val="Comic Sans MS"/>
      <family val="4"/>
    </font>
    <font>
      <sz val="10"/>
      <color indexed="10"/>
      <name val="Comic Sans MS"/>
      <family val="4"/>
    </font>
    <font>
      <sz val="10"/>
      <color indexed="10"/>
      <name val="Arial"/>
      <family val="2"/>
    </font>
    <font>
      <sz val="10"/>
      <color indexed="41"/>
      <name val="Arial"/>
      <family val="2"/>
    </font>
    <font>
      <sz val="28"/>
      <color indexed="16"/>
      <name val="Arial"/>
      <family val="2"/>
    </font>
    <font>
      <sz val="36"/>
      <color indexed="16"/>
      <name val="Arial"/>
      <family val="2"/>
    </font>
    <font>
      <sz val="18"/>
      <name val="Arial"/>
      <family val="2"/>
    </font>
    <font>
      <sz val="18"/>
      <name val="Comic Sans MS"/>
      <family val="4"/>
    </font>
    <font>
      <sz val="24"/>
      <color indexed="12"/>
      <name val="Comic Sans MS"/>
      <family val="4"/>
    </font>
    <font>
      <sz val="24"/>
      <color indexed="18"/>
      <name val="Comic Sans MS"/>
      <family val="4"/>
    </font>
    <font>
      <sz val="24"/>
      <color indexed="41"/>
      <name val="Comic Sans MS"/>
      <family val="4"/>
    </font>
    <font>
      <sz val="24"/>
      <color indexed="61"/>
      <name val="Comic Sans MS"/>
      <family val="4"/>
    </font>
    <font>
      <b/>
      <vertAlign val="superscript"/>
      <sz val="24"/>
      <name val="Arial"/>
      <family val="0"/>
    </font>
    <font>
      <b/>
      <sz val="24"/>
      <name val="Arial"/>
      <family val="0"/>
    </font>
    <font>
      <b/>
      <sz val="17.75"/>
      <name val="Arial"/>
      <family val="2"/>
    </font>
    <font>
      <b/>
      <sz val="17.75"/>
      <color indexed="10"/>
      <name val="Arial"/>
      <family val="2"/>
    </font>
    <font>
      <b/>
      <vertAlign val="superscript"/>
      <sz val="17.75"/>
      <color indexed="10"/>
      <name val="Arial"/>
      <family val="2"/>
    </font>
    <font>
      <sz val="17.75"/>
      <name val="Arial"/>
      <family val="0"/>
    </font>
    <font>
      <b/>
      <sz val="18"/>
      <name val="Arial"/>
      <family val="0"/>
    </font>
    <font>
      <vertAlign val="superscript"/>
      <sz val="18"/>
      <name val="Comic Sans MS"/>
      <family val="4"/>
    </font>
    <font>
      <sz val="24"/>
      <name val="Arial"/>
      <family val="2"/>
    </font>
    <font>
      <b/>
      <sz val="16"/>
      <name val="Arial"/>
      <family val="2"/>
    </font>
    <font>
      <b/>
      <sz val="10"/>
      <name val="Arial"/>
      <family val="2"/>
    </font>
    <font>
      <sz val="12"/>
      <color indexed="10"/>
      <name val="Arial"/>
      <family val="2"/>
    </font>
    <font>
      <sz val="20"/>
      <name val="Arial"/>
      <family val="2"/>
    </font>
    <font>
      <b/>
      <sz val="18"/>
      <name val="Comic Sans MS"/>
      <family val="4"/>
    </font>
    <font>
      <sz val="18"/>
      <color indexed="20"/>
      <name val="Comic Sans MS"/>
      <family val="4"/>
    </font>
    <font>
      <sz val="18"/>
      <color indexed="59"/>
      <name val="Comic Sans MS"/>
      <family val="4"/>
    </font>
    <font>
      <sz val="18"/>
      <color indexed="14"/>
      <name val="Comic Sans MS"/>
      <family val="4"/>
    </font>
    <font>
      <sz val="18"/>
      <color indexed="62"/>
      <name val="Comic Sans MS"/>
      <family val="4"/>
    </font>
    <font>
      <sz val="18"/>
      <color indexed="16"/>
      <name val="Comic Sans MS"/>
      <family val="4"/>
    </font>
    <font>
      <u val="single"/>
      <sz val="18"/>
      <color indexed="12"/>
      <name val="Comic Sans MS"/>
      <family val="4"/>
    </font>
    <font>
      <sz val="10"/>
      <name val="Geneva"/>
      <family val="0"/>
    </font>
  </fonts>
  <fills count="16">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13"/>
        <bgColor indexed="64"/>
      </patternFill>
    </fill>
    <fill>
      <patternFill patternType="solid">
        <fgColor indexed="26"/>
        <bgColor indexed="64"/>
      </patternFill>
    </fill>
    <fill>
      <patternFill patternType="solid">
        <fgColor indexed="40"/>
        <bgColor indexed="64"/>
      </patternFill>
    </fill>
    <fill>
      <patternFill patternType="solid">
        <fgColor indexed="12"/>
        <bgColor indexed="64"/>
      </patternFill>
    </fill>
    <fill>
      <patternFill patternType="solid">
        <fgColor indexed="61"/>
        <bgColor indexed="64"/>
      </patternFill>
    </fill>
    <fill>
      <patternFill patternType="solid">
        <fgColor indexed="45"/>
        <bgColor indexed="64"/>
      </patternFill>
    </fill>
    <fill>
      <patternFill patternType="solid">
        <fgColor indexed="9"/>
        <bgColor indexed="64"/>
      </patternFill>
    </fill>
    <fill>
      <patternFill patternType="solid">
        <fgColor indexed="52"/>
        <bgColor indexed="64"/>
      </patternFill>
    </fill>
    <fill>
      <patternFill patternType="solid">
        <fgColor indexed="51"/>
        <bgColor indexed="64"/>
      </patternFill>
    </fill>
    <fill>
      <patternFill patternType="solid">
        <fgColor indexed="47"/>
        <bgColor indexed="64"/>
      </patternFill>
    </fill>
    <fill>
      <patternFill patternType="solid">
        <fgColor indexed="15"/>
        <bgColor indexed="64"/>
      </patternFill>
    </fill>
  </fills>
  <borders count="23">
    <border>
      <left/>
      <right/>
      <top/>
      <bottom/>
      <diagonal/>
    </border>
    <border>
      <left style="medium"/>
      <right style="medium"/>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cellStyleXfs>
  <cellXfs count="210">
    <xf numFmtId="0" fontId="0" fillId="0" borderId="0" xfId="0" applyAlignment="1">
      <alignment/>
    </xf>
    <xf numFmtId="0" fontId="0" fillId="2" borderId="0" xfId="0" applyFill="1" applyAlignment="1">
      <alignment/>
    </xf>
    <xf numFmtId="0" fontId="0" fillId="3" borderId="0" xfId="0" applyFill="1" applyAlignment="1">
      <alignment/>
    </xf>
    <xf numFmtId="0" fontId="3" fillId="3" borderId="0" xfId="0" applyFont="1" applyFill="1" applyAlignment="1">
      <alignment/>
    </xf>
    <xf numFmtId="0" fontId="4" fillId="3" borderId="0" xfId="0" applyFont="1" applyFill="1" applyAlignment="1">
      <alignment/>
    </xf>
    <xf numFmtId="0" fontId="5" fillId="3" borderId="0" xfId="0" applyFont="1" applyFill="1" applyAlignment="1">
      <alignment/>
    </xf>
    <xf numFmtId="0" fontId="7" fillId="3" borderId="0" xfId="0" applyFont="1" applyFill="1" applyAlignment="1">
      <alignment/>
    </xf>
    <xf numFmtId="0" fontId="6" fillId="3" borderId="0" xfId="0" applyFont="1" applyFill="1" applyAlignment="1">
      <alignment/>
    </xf>
    <xf numFmtId="0" fontId="2" fillId="3" borderId="0" xfId="0" applyFont="1" applyFill="1" applyAlignment="1">
      <alignment/>
    </xf>
    <xf numFmtId="0" fontId="8" fillId="2" borderId="1" xfId="0" applyFont="1" applyFill="1" applyBorder="1" applyAlignment="1">
      <alignment/>
    </xf>
    <xf numFmtId="0" fontId="5" fillId="2" borderId="2" xfId="0" applyFont="1" applyFill="1" applyBorder="1" applyAlignment="1">
      <alignment/>
    </xf>
    <xf numFmtId="0" fontId="5" fillId="2" borderId="3" xfId="0" applyFont="1" applyFill="1" applyBorder="1" applyAlignment="1">
      <alignment/>
    </xf>
    <xf numFmtId="0" fontId="5" fillId="2" borderId="4" xfId="0" applyFont="1" applyFill="1" applyBorder="1" applyAlignment="1">
      <alignment/>
    </xf>
    <xf numFmtId="0" fontId="8" fillId="2" borderId="5" xfId="0" applyFont="1" applyFill="1" applyBorder="1" applyAlignment="1">
      <alignment/>
    </xf>
    <xf numFmtId="0" fontId="8" fillId="2" borderId="6" xfId="0" applyFont="1" applyFill="1" applyBorder="1" applyAlignment="1">
      <alignment/>
    </xf>
    <xf numFmtId="0" fontId="9" fillId="2" borderId="7" xfId="0" applyFont="1" applyFill="1" applyBorder="1" applyAlignment="1">
      <alignment/>
    </xf>
    <xf numFmtId="0" fontId="5" fillId="2" borderId="7" xfId="0" applyFont="1" applyFill="1" applyBorder="1" applyAlignment="1">
      <alignment/>
    </xf>
    <xf numFmtId="0" fontId="5" fillId="2" borderId="8" xfId="0" applyFont="1" applyFill="1" applyBorder="1" applyAlignment="1">
      <alignment/>
    </xf>
    <xf numFmtId="0" fontId="8" fillId="2" borderId="9" xfId="0" applyFont="1" applyFill="1" applyBorder="1" applyAlignment="1">
      <alignment/>
    </xf>
    <xf numFmtId="0" fontId="9" fillId="2" borderId="0" xfId="0" applyFont="1" applyFill="1" applyBorder="1" applyAlignment="1">
      <alignment/>
    </xf>
    <xf numFmtId="0" fontId="5" fillId="2" borderId="0" xfId="0" applyFont="1" applyFill="1" applyBorder="1" applyAlignment="1">
      <alignment/>
    </xf>
    <xf numFmtId="0" fontId="5" fillId="2" borderId="10" xfId="0" applyFont="1" applyFill="1" applyBorder="1" applyAlignment="1">
      <alignment/>
    </xf>
    <xf numFmtId="0" fontId="5" fillId="2" borderId="11" xfId="0" applyFont="1" applyFill="1" applyBorder="1" applyAlignment="1">
      <alignment/>
    </xf>
    <xf numFmtId="0" fontId="8" fillId="2" borderId="12" xfId="0" applyFont="1" applyFill="1" applyBorder="1" applyAlignment="1">
      <alignment/>
    </xf>
    <xf numFmtId="0" fontId="9" fillId="2" borderId="13" xfId="0" applyFont="1" applyFill="1" applyBorder="1" applyAlignment="1">
      <alignment/>
    </xf>
    <xf numFmtId="0" fontId="5" fillId="2" borderId="13" xfId="0" applyFont="1" applyFill="1" applyBorder="1" applyAlignment="1">
      <alignment/>
    </xf>
    <xf numFmtId="0" fontId="5" fillId="2" borderId="14" xfId="0" applyFont="1" applyFill="1" applyBorder="1" applyAlignment="1">
      <alignment/>
    </xf>
    <xf numFmtId="0" fontId="10" fillId="3" borderId="0" xfId="0" applyFont="1" applyFill="1" applyAlignment="1">
      <alignment/>
    </xf>
    <xf numFmtId="0" fontId="11" fillId="3" borderId="0" xfId="0" applyFont="1" applyFill="1" applyAlignment="1">
      <alignment/>
    </xf>
    <xf numFmtId="0" fontId="12" fillId="3" borderId="0" xfId="0" applyFont="1" applyFill="1" applyAlignment="1">
      <alignment/>
    </xf>
    <xf numFmtId="0" fontId="13" fillId="3" borderId="0" xfId="0" applyFont="1" applyFill="1" applyAlignment="1">
      <alignment/>
    </xf>
    <xf numFmtId="0" fontId="14" fillId="3" borderId="0" xfId="0" applyFont="1" applyFill="1" applyAlignment="1">
      <alignment/>
    </xf>
    <xf numFmtId="0" fontId="15" fillId="3" borderId="0" xfId="0" applyFont="1" applyFill="1" applyAlignment="1">
      <alignment/>
    </xf>
    <xf numFmtId="0" fontId="16" fillId="3" borderId="0" xfId="0" applyFont="1" applyFill="1" applyAlignment="1">
      <alignment/>
    </xf>
    <xf numFmtId="0" fontId="8" fillId="3" borderId="0" xfId="0" applyFont="1" applyFill="1" applyAlignment="1">
      <alignment/>
    </xf>
    <xf numFmtId="0" fontId="0" fillId="2" borderId="8" xfId="0" applyFill="1" applyBorder="1" applyAlignment="1">
      <alignment/>
    </xf>
    <xf numFmtId="0" fontId="0" fillId="2" borderId="10" xfId="0" applyFill="1" applyBorder="1" applyAlignment="1">
      <alignment/>
    </xf>
    <xf numFmtId="0" fontId="0" fillId="2" borderId="14" xfId="0" applyFill="1" applyBorder="1" applyAlignment="1">
      <alignment/>
    </xf>
    <xf numFmtId="0" fontId="6" fillId="2" borderId="7" xfId="0" applyFont="1" applyFill="1" applyBorder="1" applyAlignment="1">
      <alignment/>
    </xf>
    <xf numFmtId="0" fontId="6" fillId="2" borderId="0" xfId="0" applyFont="1" applyFill="1" applyBorder="1" applyAlignment="1">
      <alignment/>
    </xf>
    <xf numFmtId="0" fontId="6" fillId="2" borderId="13" xfId="0" applyFont="1" applyFill="1" applyBorder="1" applyAlignment="1">
      <alignment/>
    </xf>
    <xf numFmtId="0" fontId="17" fillId="2" borderId="7" xfId="0" applyFont="1" applyFill="1" applyBorder="1" applyAlignment="1">
      <alignment/>
    </xf>
    <xf numFmtId="0" fontId="17" fillId="2" borderId="8" xfId="0" applyFont="1" applyFill="1" applyBorder="1" applyAlignment="1">
      <alignment/>
    </xf>
    <xf numFmtId="0" fontId="17" fillId="2" borderId="0" xfId="0" applyFont="1" applyFill="1" applyBorder="1" applyAlignment="1">
      <alignment/>
    </xf>
    <xf numFmtId="0" fontId="17" fillId="2" borderId="10" xfId="0" applyFont="1" applyFill="1" applyBorder="1" applyAlignment="1">
      <alignment/>
    </xf>
    <xf numFmtId="0" fontId="17" fillId="2" borderId="13" xfId="0" applyFont="1" applyFill="1" applyBorder="1" applyAlignment="1">
      <alignment/>
    </xf>
    <xf numFmtId="0" fontId="17" fillId="2" borderId="14" xfId="0" applyFont="1" applyFill="1" applyBorder="1" applyAlignment="1">
      <alignment/>
    </xf>
    <xf numFmtId="0" fontId="0" fillId="2" borderId="0" xfId="0" applyFill="1" applyBorder="1" applyAlignment="1">
      <alignment/>
    </xf>
    <xf numFmtId="0" fontId="8" fillId="2" borderId="7" xfId="0" applyFont="1" applyFill="1" applyBorder="1" applyAlignment="1">
      <alignment/>
    </xf>
    <xf numFmtId="0" fontId="8" fillId="2" borderId="0" xfId="0" applyFont="1" applyFill="1" applyBorder="1" applyAlignment="1">
      <alignment/>
    </xf>
    <xf numFmtId="0" fontId="8" fillId="2" borderId="13" xfId="0" applyFont="1" applyFill="1" applyBorder="1" applyAlignment="1">
      <alignment/>
    </xf>
    <xf numFmtId="0" fontId="0" fillId="2" borderId="7" xfId="0" applyFill="1" applyBorder="1" applyAlignment="1">
      <alignment/>
    </xf>
    <xf numFmtId="0" fontId="0" fillId="2" borderId="13" xfId="0" applyFill="1" applyBorder="1" applyAlignment="1">
      <alignment/>
    </xf>
    <xf numFmtId="0" fontId="19" fillId="4" borderId="0" xfId="0" applyFont="1" applyFill="1" applyAlignment="1">
      <alignment/>
    </xf>
    <xf numFmtId="0" fontId="6" fillId="4" borderId="0" xfId="0" applyFont="1" applyFill="1" applyAlignment="1">
      <alignment/>
    </xf>
    <xf numFmtId="0" fontId="18" fillId="4" borderId="0" xfId="0" applyFont="1" applyFill="1" applyAlignment="1">
      <alignment/>
    </xf>
    <xf numFmtId="0" fontId="6" fillId="4" borderId="0" xfId="0" applyFont="1" applyFill="1" applyBorder="1" applyAlignment="1">
      <alignment/>
    </xf>
    <xf numFmtId="0" fontId="21" fillId="4" borderId="15" xfId="0" applyFont="1" applyFill="1" applyBorder="1" applyAlignment="1">
      <alignment/>
    </xf>
    <xf numFmtId="0" fontId="21" fillId="4" borderId="16" xfId="0" applyFont="1" applyFill="1" applyBorder="1" applyAlignment="1">
      <alignment/>
    </xf>
    <xf numFmtId="0" fontId="21" fillId="4" borderId="17" xfId="0" applyFont="1" applyFill="1" applyBorder="1" applyAlignment="1">
      <alignment/>
    </xf>
    <xf numFmtId="0" fontId="21" fillId="4" borderId="18" xfId="0" applyFont="1" applyFill="1" applyBorder="1" applyAlignment="1">
      <alignment/>
    </xf>
    <xf numFmtId="0" fontId="21" fillId="4" borderId="0" xfId="0" applyFont="1" applyFill="1" applyBorder="1" applyAlignment="1">
      <alignment/>
    </xf>
    <xf numFmtId="0" fontId="21" fillId="4" borderId="0" xfId="0" applyFont="1" applyFill="1" applyBorder="1" applyAlignment="1">
      <alignment horizontal="left"/>
    </xf>
    <xf numFmtId="0" fontId="21" fillId="4" borderId="11" xfId="0" applyFont="1" applyFill="1" applyBorder="1" applyAlignment="1">
      <alignment horizontal="left"/>
    </xf>
    <xf numFmtId="0" fontId="21" fillId="4" borderId="11" xfId="0" applyFont="1" applyFill="1" applyBorder="1" applyAlignment="1">
      <alignment/>
    </xf>
    <xf numFmtId="0" fontId="21" fillId="4" borderId="19" xfId="0" applyFont="1" applyFill="1" applyBorder="1" applyAlignment="1">
      <alignment/>
    </xf>
    <xf numFmtId="0" fontId="21" fillId="4" borderId="20" xfId="0" applyFont="1" applyFill="1" applyBorder="1" applyAlignment="1">
      <alignment/>
    </xf>
    <xf numFmtId="0" fontId="22" fillId="4" borderId="20" xfId="0" applyFont="1" applyFill="1" applyBorder="1" applyAlignment="1">
      <alignment/>
    </xf>
    <xf numFmtId="0" fontId="21" fillId="4" borderId="21" xfId="0" applyFont="1" applyFill="1" applyBorder="1" applyAlignment="1">
      <alignment/>
    </xf>
    <xf numFmtId="0" fontId="21" fillId="4" borderId="15" xfId="0" applyFont="1" applyFill="1" applyBorder="1" applyAlignment="1">
      <alignment horizontal="right"/>
    </xf>
    <xf numFmtId="0" fontId="18" fillId="4"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18" fillId="5" borderId="0" xfId="0" applyFont="1" applyFill="1" applyAlignment="1">
      <alignment/>
    </xf>
    <xf numFmtId="0" fontId="28" fillId="3" borderId="0" xfId="0" applyFont="1" applyFill="1" applyAlignment="1">
      <alignment/>
    </xf>
    <xf numFmtId="0" fontId="0" fillId="3" borderId="0" xfId="0" applyFill="1" applyAlignment="1">
      <alignment horizontal="center" vertical="center" wrapText="1"/>
    </xf>
    <xf numFmtId="0" fontId="6" fillId="3" borderId="22" xfId="0" applyFont="1" applyFill="1" applyBorder="1" applyAlignment="1">
      <alignment/>
    </xf>
    <xf numFmtId="0" fontId="29" fillId="3" borderId="22" xfId="0" applyFont="1" applyFill="1" applyBorder="1" applyAlignment="1">
      <alignment/>
    </xf>
    <xf numFmtId="0" fontId="30" fillId="3" borderId="22" xfId="0" applyFont="1" applyFill="1" applyBorder="1" applyAlignment="1">
      <alignment/>
    </xf>
    <xf numFmtId="0" fontId="29" fillId="3" borderId="22" xfId="0" applyFont="1" applyFill="1" applyBorder="1" applyAlignment="1">
      <alignment horizontal="right"/>
    </xf>
    <xf numFmtId="1" fontId="30" fillId="3" borderId="22" xfId="0" applyNumberFormat="1" applyFont="1" applyFill="1" applyBorder="1" applyAlignment="1">
      <alignment/>
    </xf>
    <xf numFmtId="0" fontId="0" fillId="3" borderId="0" xfId="0" applyFill="1" applyBorder="1" applyAlignment="1">
      <alignment/>
    </xf>
    <xf numFmtId="170" fontId="30" fillId="3" borderId="22" xfId="0" applyNumberFormat="1" applyFont="1" applyFill="1" applyBorder="1" applyAlignment="1">
      <alignment/>
    </xf>
    <xf numFmtId="0" fontId="6" fillId="2" borderId="22" xfId="0" applyFont="1" applyFill="1" applyBorder="1" applyAlignment="1">
      <alignment/>
    </xf>
    <xf numFmtId="2" fontId="30" fillId="3" borderId="22" xfId="0" applyNumberFormat="1" applyFont="1" applyFill="1" applyBorder="1" applyAlignment="1">
      <alignment/>
    </xf>
    <xf numFmtId="0" fontId="6" fillId="6" borderId="22" xfId="0" applyFont="1" applyFill="1" applyBorder="1" applyAlignment="1">
      <alignment/>
    </xf>
    <xf numFmtId="171" fontId="30" fillId="3" borderId="22" xfId="0" applyNumberFormat="1" applyFont="1" applyFill="1" applyBorder="1" applyAlignment="1">
      <alignment/>
    </xf>
    <xf numFmtId="0" fontId="6" fillId="3" borderId="0" xfId="0" applyFont="1" applyFill="1" applyBorder="1" applyAlignment="1">
      <alignment/>
    </xf>
    <xf numFmtId="172" fontId="30" fillId="3" borderId="22" xfId="0" applyNumberFormat="1" applyFont="1" applyFill="1" applyBorder="1" applyAlignment="1">
      <alignment/>
    </xf>
    <xf numFmtId="173" fontId="30" fillId="3" borderId="22" xfId="0" applyNumberFormat="1" applyFont="1" applyFill="1" applyBorder="1" applyAlignment="1">
      <alignment/>
    </xf>
    <xf numFmtId="0" fontId="30" fillId="3" borderId="22" xfId="0" applyFont="1" applyFill="1" applyBorder="1" applyAlignment="1" applyProtection="1">
      <alignment/>
      <protection locked="0"/>
    </xf>
    <xf numFmtId="0" fontId="6" fillId="3" borderId="22" xfId="0" applyFont="1" applyFill="1" applyBorder="1" applyAlignment="1" applyProtection="1">
      <alignment/>
      <protection locked="0"/>
    </xf>
    <xf numFmtId="0" fontId="31" fillId="3" borderId="0" xfId="0" applyFont="1" applyFill="1" applyAlignment="1">
      <alignment/>
    </xf>
    <xf numFmtId="0" fontId="0" fillId="6" borderId="0" xfId="0" applyFill="1" applyAlignment="1">
      <alignment/>
    </xf>
    <xf numFmtId="0" fontId="32" fillId="7" borderId="6" xfId="0" applyFont="1" applyFill="1" applyBorder="1" applyAlignment="1">
      <alignment horizontal="center" vertical="center"/>
    </xf>
    <xf numFmtId="0" fontId="27" fillId="7" borderId="7" xfId="0" applyFont="1" applyFill="1" applyBorder="1" applyAlignment="1">
      <alignment horizontal="center" vertical="center"/>
    </xf>
    <xf numFmtId="0" fontId="32" fillId="7" borderId="8" xfId="0" applyFont="1" applyFill="1" applyBorder="1" applyAlignment="1">
      <alignment horizontal="center" vertical="center"/>
    </xf>
    <xf numFmtId="0" fontId="32" fillId="7" borderId="9" xfId="0" applyFont="1" applyFill="1" applyBorder="1" applyAlignment="1">
      <alignment horizontal="center" vertical="center"/>
    </xf>
    <xf numFmtId="0" fontId="32" fillId="7" borderId="0" xfId="0" applyFont="1" applyFill="1" applyBorder="1" applyAlignment="1">
      <alignment horizontal="center" vertical="center"/>
    </xf>
    <xf numFmtId="0" fontId="32" fillId="7" borderId="10" xfId="0" applyFont="1" applyFill="1" applyBorder="1" applyAlignment="1">
      <alignment horizontal="center" vertical="center"/>
    </xf>
    <xf numFmtId="0" fontId="32" fillId="7" borderId="12" xfId="0" applyFont="1" applyFill="1" applyBorder="1" applyAlignment="1">
      <alignment horizontal="center" vertical="center"/>
    </xf>
    <xf numFmtId="0" fontId="27" fillId="7" borderId="13" xfId="0" applyFont="1" applyFill="1" applyBorder="1" applyAlignment="1">
      <alignment horizontal="center" vertical="center"/>
    </xf>
    <xf numFmtId="0" fontId="32" fillId="7" borderId="14" xfId="0" applyFont="1" applyFill="1" applyBorder="1" applyAlignment="1">
      <alignment horizontal="center" vertical="center"/>
    </xf>
    <xf numFmtId="0" fontId="26" fillId="6" borderId="0" xfId="0" applyFont="1" applyFill="1" applyAlignment="1">
      <alignment/>
    </xf>
    <xf numFmtId="0" fontId="33" fillId="6" borderId="0" xfId="0" applyFont="1" applyFill="1" applyBorder="1" applyAlignment="1">
      <alignment horizontal="center" vertical="center"/>
    </xf>
    <xf numFmtId="0" fontId="34" fillId="6" borderId="0" xfId="0" applyFont="1" applyFill="1" applyBorder="1" applyAlignment="1">
      <alignment horizontal="center" vertical="center"/>
    </xf>
    <xf numFmtId="0" fontId="32" fillId="6" borderId="0" xfId="0" applyFont="1" applyFill="1" applyBorder="1" applyAlignment="1">
      <alignment horizontal="center" vertical="center"/>
    </xf>
    <xf numFmtId="0" fontId="27" fillId="6" borderId="0" xfId="0" applyFont="1" applyFill="1" applyBorder="1" applyAlignment="1">
      <alignment horizontal="center" vertical="center"/>
    </xf>
    <xf numFmtId="0" fontId="25" fillId="6" borderId="0" xfId="0" applyFont="1" applyFill="1" applyAlignment="1">
      <alignment/>
    </xf>
    <xf numFmtId="0" fontId="35" fillId="6" borderId="0" xfId="0" applyFont="1" applyFill="1" applyAlignment="1">
      <alignment/>
    </xf>
    <xf numFmtId="0" fontId="26" fillId="6" borderId="1" xfId="0" applyFont="1" applyFill="1" applyBorder="1" applyAlignment="1">
      <alignment horizontal="center" vertical="center"/>
    </xf>
    <xf numFmtId="0" fontId="0" fillId="6" borderId="0" xfId="0" applyFont="1" applyFill="1" applyAlignment="1">
      <alignment/>
    </xf>
    <xf numFmtId="0" fontId="36" fillId="3" borderId="0" xfId="0" applyFont="1" applyFill="1" applyAlignment="1">
      <alignment/>
    </xf>
    <xf numFmtId="0" fontId="37" fillId="3" borderId="0" xfId="0" applyFont="1" applyFill="1" applyAlignment="1">
      <alignment/>
    </xf>
    <xf numFmtId="0" fontId="38" fillId="3" borderId="0" xfId="0" applyFont="1" applyFill="1" applyAlignment="1">
      <alignment/>
    </xf>
    <xf numFmtId="0" fontId="0" fillId="5" borderId="0" xfId="0" applyFont="1" applyFill="1" applyAlignment="1">
      <alignment/>
    </xf>
    <xf numFmtId="0" fontId="39" fillId="3" borderId="0" xfId="0" applyFont="1" applyFill="1" applyAlignment="1">
      <alignment/>
    </xf>
    <xf numFmtId="0" fontId="40" fillId="3" borderId="0" xfId="0" applyFont="1" applyFill="1" applyAlignment="1">
      <alignment/>
    </xf>
    <xf numFmtId="0" fontId="41" fillId="3" borderId="0" xfId="0" applyFont="1" applyFill="1" applyAlignment="1">
      <alignment/>
    </xf>
    <xf numFmtId="0" fontId="42" fillId="3" borderId="0" xfId="0" applyFont="1" applyFill="1" applyAlignment="1">
      <alignment/>
    </xf>
    <xf numFmtId="0" fontId="43" fillId="3" borderId="0" xfId="0" applyFont="1" applyFill="1" applyAlignment="1">
      <alignment/>
    </xf>
    <xf numFmtId="0" fontId="26" fillId="3" borderId="0" xfId="0" applyFont="1" applyFill="1" applyAlignment="1">
      <alignment horizontal="right"/>
    </xf>
    <xf numFmtId="0" fontId="25" fillId="3" borderId="0" xfId="0" applyFont="1" applyFill="1" applyAlignment="1">
      <alignment horizontal="right"/>
    </xf>
    <xf numFmtId="0" fontId="25" fillId="3" borderId="0" xfId="0" applyFont="1" applyFill="1" applyAlignment="1">
      <alignment/>
    </xf>
    <xf numFmtId="0" fontId="44" fillId="3" borderId="0" xfId="0" applyFont="1" applyFill="1" applyAlignment="1">
      <alignment horizontal="right"/>
    </xf>
    <xf numFmtId="0" fontId="45" fillId="3" borderId="0" xfId="0" applyFont="1" applyFill="1" applyAlignment="1">
      <alignment horizontal="right"/>
    </xf>
    <xf numFmtId="0" fontId="46" fillId="3" borderId="0" xfId="0" applyFont="1" applyFill="1" applyAlignment="1">
      <alignment/>
    </xf>
    <xf numFmtId="0" fontId="0" fillId="8" borderId="0" xfId="0" applyFill="1" applyAlignment="1">
      <alignment/>
    </xf>
    <xf numFmtId="0" fontId="26" fillId="3" borderId="0" xfId="0" applyFont="1" applyFill="1" applyAlignment="1">
      <alignment/>
    </xf>
    <xf numFmtId="0" fontId="47" fillId="3" borderId="0" xfId="0" applyFont="1" applyFill="1" applyAlignment="1">
      <alignment horizontal="right"/>
    </xf>
    <xf numFmtId="0" fontId="0" fillId="9" borderId="0" xfId="0" applyFill="1" applyAlignment="1">
      <alignment/>
    </xf>
    <xf numFmtId="0" fontId="26" fillId="10" borderId="0" xfId="0" applyFont="1" applyFill="1" applyAlignment="1">
      <alignment horizontal="right"/>
    </xf>
    <xf numFmtId="0" fontId="27" fillId="3" borderId="0" xfId="0" applyFont="1" applyFill="1" applyAlignment="1">
      <alignment horizontal="center"/>
    </xf>
    <xf numFmtId="0" fontId="0" fillId="3" borderId="0" xfId="0" applyFill="1" applyAlignment="1" quotePrefix="1">
      <alignment horizontal="center"/>
    </xf>
    <xf numFmtId="0" fontId="0" fillId="11" borderId="0" xfId="0" applyFill="1" applyAlignment="1">
      <alignment/>
    </xf>
    <xf numFmtId="0" fontId="42" fillId="11" borderId="0" xfId="0" applyFont="1" applyFill="1" applyAlignment="1">
      <alignment/>
    </xf>
    <xf numFmtId="0" fontId="42" fillId="0" borderId="0" xfId="0" applyFont="1" applyAlignment="1">
      <alignment/>
    </xf>
    <xf numFmtId="0" fontId="42" fillId="12" borderId="0" xfId="0" applyFont="1" applyFill="1" applyAlignment="1">
      <alignment/>
    </xf>
    <xf numFmtId="0" fontId="54" fillId="0" borderId="0" xfId="0" applyFont="1" applyAlignment="1">
      <alignment horizontal="right"/>
    </xf>
    <xf numFmtId="0" fontId="42" fillId="0" borderId="0" xfId="0" applyFont="1" applyAlignment="1">
      <alignment horizontal="right"/>
    </xf>
    <xf numFmtId="0" fontId="42" fillId="0" borderId="0" xfId="0" applyNumberFormat="1" applyFont="1" applyAlignment="1">
      <alignment horizontal="right"/>
    </xf>
    <xf numFmtId="0" fontId="42" fillId="13" borderId="0" xfId="0" applyFont="1" applyFill="1" applyAlignment="1">
      <alignment/>
    </xf>
    <xf numFmtId="0" fontId="42" fillId="14" borderId="0" xfId="0" applyFont="1" applyFill="1" applyAlignment="1">
      <alignment/>
    </xf>
    <xf numFmtId="0" fontId="49" fillId="6" borderId="0" xfId="0" applyFont="1" applyFill="1" applyAlignment="1">
      <alignment/>
    </xf>
    <xf numFmtId="0" fontId="42" fillId="6" borderId="0" xfId="0" applyFont="1" applyFill="1" applyAlignment="1">
      <alignment/>
    </xf>
    <xf numFmtId="0" fontId="42" fillId="6" borderId="0" xfId="0" applyFont="1" applyFill="1" applyAlignment="1">
      <alignment horizontal="center"/>
    </xf>
    <xf numFmtId="0" fontId="42" fillId="5" borderId="22" xfId="0" applyFont="1" applyFill="1" applyBorder="1" applyAlignment="1" applyProtection="1">
      <alignment horizontal="center"/>
      <protection/>
    </xf>
    <xf numFmtId="0" fontId="42" fillId="5" borderId="22" xfId="0" applyFont="1" applyFill="1" applyBorder="1" applyAlignment="1">
      <alignment horizontal="center"/>
    </xf>
    <xf numFmtId="0" fontId="0" fillId="5" borderId="9" xfId="0" applyFill="1" applyBorder="1" applyAlignment="1">
      <alignment/>
    </xf>
    <xf numFmtId="0" fontId="0" fillId="5" borderId="0" xfId="0" applyFill="1" applyBorder="1" applyAlignment="1">
      <alignment/>
    </xf>
    <xf numFmtId="0" fontId="0" fillId="5" borderId="10" xfId="0" applyFill="1" applyBorder="1" applyAlignment="1">
      <alignment/>
    </xf>
    <xf numFmtId="0" fontId="57" fillId="5" borderId="9" xfId="0" applyFont="1" applyFill="1" applyBorder="1" applyAlignment="1" applyProtection="1">
      <alignment/>
      <protection locked="0"/>
    </xf>
    <xf numFmtId="0" fontId="57" fillId="5" borderId="0" xfId="0" applyFont="1" applyFill="1" applyBorder="1" applyAlignment="1">
      <alignment horizontal="left"/>
    </xf>
    <xf numFmtId="0" fontId="57" fillId="5" borderId="0" xfId="0" applyFont="1" applyFill="1" applyBorder="1" applyAlignment="1" applyProtection="1">
      <alignment horizontal="center"/>
      <protection locked="0"/>
    </xf>
    <xf numFmtId="0" fontId="58" fillId="14" borderId="9" xfId="0" applyFont="1" applyFill="1" applyBorder="1" applyAlignment="1">
      <alignment horizontal="right"/>
    </xf>
    <xf numFmtId="0" fontId="58" fillId="14" borderId="0" xfId="0" applyFont="1" applyFill="1" applyBorder="1" applyAlignment="1" quotePrefix="1">
      <alignment horizontal="center"/>
    </xf>
    <xf numFmtId="0" fontId="58" fillId="14" borderId="10" xfId="0" applyFont="1" applyFill="1" applyBorder="1" applyAlignment="1">
      <alignment horizontal="left"/>
    </xf>
    <xf numFmtId="0" fontId="0" fillId="5" borderId="12" xfId="0" applyFill="1" applyBorder="1" applyAlignment="1">
      <alignment/>
    </xf>
    <xf numFmtId="0" fontId="0" fillId="5" borderId="13" xfId="0" applyFill="1" applyBorder="1" applyAlignment="1">
      <alignment/>
    </xf>
    <xf numFmtId="0" fontId="0" fillId="5" borderId="14" xfId="0" applyFill="1" applyBorder="1" applyAlignment="1">
      <alignment/>
    </xf>
    <xf numFmtId="0" fontId="57" fillId="14" borderId="9" xfId="0" applyFont="1" applyFill="1" applyBorder="1" applyAlignment="1" applyProtection="1">
      <alignment/>
      <protection locked="0"/>
    </xf>
    <xf numFmtId="0" fontId="57" fillId="14" borderId="0" xfId="0" applyFont="1" applyFill="1" applyBorder="1" applyAlignment="1" quotePrefix="1">
      <alignment horizontal="center"/>
    </xf>
    <xf numFmtId="0" fontId="57" fillId="14" borderId="10" xfId="0" applyFont="1" applyFill="1" applyBorder="1" applyAlignment="1" applyProtection="1">
      <alignment/>
      <protection locked="0"/>
    </xf>
    <xf numFmtId="0" fontId="0" fillId="14" borderId="12" xfId="0" applyFill="1" applyBorder="1" applyAlignment="1">
      <alignment/>
    </xf>
    <xf numFmtId="0" fontId="0" fillId="14" borderId="13" xfId="0" applyFill="1" applyBorder="1" applyAlignment="1">
      <alignment/>
    </xf>
    <xf numFmtId="0" fontId="0" fillId="14" borderId="14" xfId="0" applyFill="1" applyBorder="1" applyAlignment="1">
      <alignment/>
    </xf>
    <xf numFmtId="0" fontId="0" fillId="2" borderId="9" xfId="0" applyFill="1" applyBorder="1" applyAlignment="1">
      <alignment/>
    </xf>
    <xf numFmtId="0" fontId="0" fillId="15" borderId="9" xfId="0" applyFill="1" applyBorder="1" applyAlignment="1">
      <alignment/>
    </xf>
    <xf numFmtId="0" fontId="2" fillId="15" borderId="0" xfId="0" applyFont="1" applyFill="1" applyBorder="1" applyAlignment="1">
      <alignment horizontal="center"/>
    </xf>
    <xf numFmtId="0" fontId="0" fillId="15" borderId="0" xfId="0" applyFill="1" applyBorder="1" applyAlignment="1">
      <alignment/>
    </xf>
    <xf numFmtId="0" fontId="0" fillId="15" borderId="10" xfId="0" applyFill="1" applyBorder="1" applyAlignment="1">
      <alignment/>
    </xf>
    <xf numFmtId="0" fontId="57" fillId="2" borderId="9" xfId="0" applyFont="1" applyFill="1" applyBorder="1" applyAlignment="1" applyProtection="1">
      <alignment/>
      <protection locked="0"/>
    </xf>
    <xf numFmtId="0" fontId="57" fillId="2" borderId="0" xfId="0" applyFont="1" applyFill="1" applyBorder="1" applyAlignment="1" quotePrefix="1">
      <alignment horizontal="center"/>
    </xf>
    <xf numFmtId="0" fontId="57" fillId="2" borderId="10" xfId="0" applyFont="1" applyFill="1" applyBorder="1" applyAlignment="1" applyProtection="1">
      <alignment/>
      <protection locked="0"/>
    </xf>
    <xf numFmtId="0" fontId="0" fillId="2" borderId="12" xfId="0" applyFill="1" applyBorder="1" applyAlignment="1">
      <alignment/>
    </xf>
    <xf numFmtId="0" fontId="57" fillId="15" borderId="0" xfId="0" applyFont="1" applyFill="1" applyBorder="1" applyAlignment="1" applyProtection="1">
      <alignment/>
      <protection locked="0"/>
    </xf>
    <xf numFmtId="0" fontId="0" fillId="15" borderId="12" xfId="0" applyFill="1" applyBorder="1" applyAlignment="1">
      <alignment/>
    </xf>
    <xf numFmtId="0" fontId="0" fillId="15" borderId="13" xfId="0" applyFill="1" applyBorder="1" applyAlignment="1">
      <alignment/>
    </xf>
    <xf numFmtId="0" fontId="0" fillId="15" borderId="14" xfId="0" applyFill="1" applyBorder="1" applyAlignment="1">
      <alignment/>
    </xf>
    <xf numFmtId="0" fontId="56" fillId="6" borderId="0" xfId="0" applyFont="1" applyFill="1" applyAlignment="1">
      <alignment/>
    </xf>
    <xf numFmtId="0" fontId="56" fillId="3" borderId="6" xfId="0" applyFont="1" applyFill="1" applyBorder="1" applyAlignment="1">
      <alignment/>
    </xf>
    <xf numFmtId="0" fontId="0" fillId="3" borderId="7" xfId="0" applyFill="1" applyBorder="1" applyAlignment="1">
      <alignment/>
    </xf>
    <xf numFmtId="0" fontId="0" fillId="3" borderId="8" xfId="0" applyFill="1" applyBorder="1" applyAlignment="1">
      <alignment/>
    </xf>
    <xf numFmtId="0" fontId="56" fillId="3" borderId="12" xfId="0" applyFont="1" applyFill="1" applyBorder="1" applyAlignment="1">
      <alignment/>
    </xf>
    <xf numFmtId="0" fontId="0" fillId="3" borderId="13" xfId="0" applyFill="1" applyBorder="1" applyAlignment="1">
      <alignment/>
    </xf>
    <xf numFmtId="0" fontId="0" fillId="3" borderId="14" xfId="0" applyFill="1" applyBorder="1" applyAlignment="1">
      <alignment/>
    </xf>
    <xf numFmtId="0" fontId="60" fillId="6" borderId="0" xfId="0" applyFont="1" applyFill="1" applyAlignment="1">
      <alignment/>
    </xf>
    <xf numFmtId="0" fontId="6" fillId="6" borderId="0" xfId="0" applyFont="1" applyFill="1" applyAlignment="1">
      <alignment/>
    </xf>
    <xf numFmtId="0" fontId="43" fillId="6" borderId="0" xfId="0" applyFont="1" applyFill="1" applyAlignment="1">
      <alignment/>
    </xf>
    <xf numFmtId="0" fontId="61" fillId="6" borderId="0" xfId="0" applyFont="1" applyFill="1" applyAlignment="1">
      <alignment/>
    </xf>
    <xf numFmtId="0" fontId="31" fillId="6" borderId="0" xfId="0" applyFont="1" applyFill="1" applyAlignment="1">
      <alignment/>
    </xf>
    <xf numFmtId="0" fontId="62" fillId="6" borderId="0" xfId="0" applyFont="1" applyFill="1" applyAlignment="1">
      <alignment/>
    </xf>
    <xf numFmtId="0" fontId="63" fillId="6" borderId="0" xfId="0" applyFont="1" applyFill="1" applyAlignment="1">
      <alignment/>
    </xf>
    <xf numFmtId="0" fontId="64" fillId="6" borderId="0" xfId="0" applyFont="1" applyFill="1" applyAlignment="1">
      <alignment/>
    </xf>
    <xf numFmtId="0" fontId="65" fillId="6" borderId="0" xfId="0" applyFont="1" applyFill="1" applyAlignment="1">
      <alignment/>
    </xf>
    <xf numFmtId="0" fontId="66" fillId="6" borderId="0" xfId="0" applyFont="1" applyFill="1" applyAlignment="1">
      <alignment/>
    </xf>
    <xf numFmtId="0" fontId="67" fillId="6" borderId="0" xfId="20" applyFont="1" applyFill="1" applyAlignment="1">
      <alignment/>
    </xf>
    <xf numFmtId="0" fontId="30" fillId="15" borderId="6" xfId="0" applyFont="1" applyFill="1" applyBorder="1" applyAlignment="1">
      <alignment horizontal="center"/>
    </xf>
    <xf numFmtId="0" fontId="30" fillId="15" borderId="7" xfId="0" applyFont="1" applyFill="1" applyBorder="1" applyAlignment="1">
      <alignment horizontal="center"/>
    </xf>
    <xf numFmtId="0" fontId="30" fillId="15" borderId="8" xfId="0" applyFont="1" applyFill="1" applyBorder="1" applyAlignment="1">
      <alignment horizontal="center"/>
    </xf>
    <xf numFmtId="0" fontId="30" fillId="5" borderId="6" xfId="0" applyFont="1" applyFill="1" applyBorder="1" applyAlignment="1">
      <alignment horizontal="center"/>
    </xf>
    <xf numFmtId="0" fontId="30" fillId="5" borderId="7" xfId="0" applyFont="1" applyFill="1" applyBorder="1" applyAlignment="1">
      <alignment horizontal="center"/>
    </xf>
    <xf numFmtId="0" fontId="30" fillId="5" borderId="8" xfId="0" applyFont="1" applyFill="1" applyBorder="1" applyAlignment="1">
      <alignment horizontal="center"/>
    </xf>
    <xf numFmtId="0" fontId="56" fillId="3" borderId="0" xfId="0" applyFont="1" applyFill="1" applyAlignment="1">
      <alignment horizontal="center"/>
    </xf>
    <xf numFmtId="0" fontId="30" fillId="14" borderId="6" xfId="0" applyFont="1" applyFill="1" applyBorder="1" applyAlignment="1">
      <alignment horizontal="center"/>
    </xf>
    <xf numFmtId="0" fontId="30" fillId="14" borderId="7" xfId="0" applyFont="1" applyFill="1" applyBorder="1" applyAlignment="1">
      <alignment horizontal="center"/>
    </xf>
    <xf numFmtId="0" fontId="30" fillId="14" borderId="8" xfId="0" applyFont="1" applyFill="1" applyBorder="1" applyAlignment="1">
      <alignment horizontal="center"/>
    </xf>
    <xf numFmtId="0" fontId="30" fillId="2" borderId="6" xfId="0" applyFont="1" applyFill="1" applyBorder="1" applyAlignment="1">
      <alignment horizontal="center"/>
    </xf>
    <xf numFmtId="0" fontId="30" fillId="2" borderId="7" xfId="0" applyFont="1" applyFill="1" applyBorder="1" applyAlignment="1">
      <alignment horizontal="center"/>
    </xf>
    <xf numFmtId="0" fontId="30" fillId="2" borderId="8"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FFFFCC"/>
        </patternFill>
      </fill>
      <border/>
    </dxf>
    <dxf>
      <fill>
        <patternFill>
          <bgColor rgb="FFCCFFFF"/>
        </patternFill>
      </fill>
      <border/>
    </dxf>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charts/_rels/chart2.xml.rels><?xml version="1.0" encoding="utf-8" standalone="yes"?><Relationships xmlns="http://schemas.openxmlformats.org/package/2006/relationships"><Relationship Id="rId1" Type="http://schemas.openxmlformats.org/officeDocument/2006/relationships/image" Target="../media/image9.jpeg" /></Relationships>
</file>

<file path=xl/charts/_rels/chart3.xml.rels><?xml version="1.0" encoding="utf-8" standalone="yes"?><Relationships xmlns="http://schemas.openxmlformats.org/package/2006/relationships"><Relationship Id="rId1" Type="http://schemas.openxmlformats.org/officeDocument/2006/relationships/image" Target="../media/image10.jpeg" /></Relationships>
</file>

<file path=xl/charts/_rels/chart4.xml.rels><?xml version="1.0" encoding="utf-8" standalone="yes"?><Relationships xmlns="http://schemas.openxmlformats.org/package/2006/relationships"><Relationship Id="rId1" Type="http://schemas.openxmlformats.org/officeDocument/2006/relationships/image" Target="../media/image11.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latin typeface="Arial"/>
                <a:ea typeface="Arial"/>
                <a:cs typeface="Arial"/>
              </a:rPr>
              <a:t>Graph of   </a:t>
            </a:r>
            <a:r>
              <a:rPr lang="en-US" cap="none" sz="1775" b="1" i="0" u="none" baseline="0">
                <a:solidFill>
                  <a:srgbClr val="FF0000"/>
                </a:solidFill>
                <a:latin typeface="Arial"/>
                <a:ea typeface="Arial"/>
                <a:cs typeface="Arial"/>
              </a:rPr>
              <a:t>y = a(x-b)</a:t>
            </a:r>
            <a:r>
              <a:rPr lang="en-US" cap="none" sz="1775" b="1" i="0" u="none" baseline="30000">
                <a:solidFill>
                  <a:srgbClr val="FF0000"/>
                </a:solidFill>
                <a:latin typeface="Arial"/>
                <a:ea typeface="Arial"/>
                <a:cs typeface="Arial"/>
              </a:rPr>
              <a:t>2</a:t>
            </a:r>
            <a:r>
              <a:rPr lang="en-US" cap="none" sz="1775" b="1" i="0" u="none" baseline="0">
                <a:solidFill>
                  <a:srgbClr val="FF0000"/>
                </a:solidFill>
                <a:latin typeface="Arial"/>
                <a:ea typeface="Arial"/>
                <a:cs typeface="Arial"/>
              </a:rPr>
              <a:t>+c</a:t>
            </a:r>
          </a:p>
        </c:rich>
      </c:tx>
      <c:layout>
        <c:manualLayout>
          <c:xMode val="factor"/>
          <c:yMode val="factor"/>
          <c:x val="-0.24875"/>
          <c:y val="-0.0155"/>
        </c:manualLayout>
      </c:layout>
      <c:spPr>
        <a:noFill/>
        <a:ln>
          <a:noFill/>
        </a:ln>
      </c:spPr>
    </c:title>
    <c:plotArea>
      <c:layout>
        <c:manualLayout>
          <c:xMode val="edge"/>
          <c:yMode val="edge"/>
          <c:x val="0.061"/>
          <c:y val="0.11"/>
          <c:w val="0.92175"/>
          <c:h val="0.79"/>
        </c:manualLayout>
      </c:layout>
      <c:scatterChart>
        <c:scatterStyle val="smooth"/>
        <c:varyColors val="0"/>
        <c:ser>
          <c:idx val="0"/>
          <c:order val="0"/>
          <c:tx>
            <c:strRef>
              <c:f>Quadratic!$B$3</c:f>
              <c:strCache>
                <c:ptCount val="1"/>
                <c:pt idx="0">
                  <c:v>Graph of Quadratic Function:  y = a(x-b)2+c</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Working!$D$8:$D$18</c:f>
              <c:numCache>
                <c:ptCount val="11"/>
                <c:pt idx="0">
                  <c:v>-5</c:v>
                </c:pt>
                <c:pt idx="1">
                  <c:v>-4</c:v>
                </c:pt>
                <c:pt idx="2">
                  <c:v>-3</c:v>
                </c:pt>
                <c:pt idx="3">
                  <c:v>-2</c:v>
                </c:pt>
                <c:pt idx="4">
                  <c:v>-1</c:v>
                </c:pt>
                <c:pt idx="5">
                  <c:v>0</c:v>
                </c:pt>
                <c:pt idx="6">
                  <c:v>1</c:v>
                </c:pt>
                <c:pt idx="7">
                  <c:v>2</c:v>
                </c:pt>
                <c:pt idx="8">
                  <c:v>3</c:v>
                </c:pt>
                <c:pt idx="9">
                  <c:v>4</c:v>
                </c:pt>
                <c:pt idx="10">
                  <c:v>5</c:v>
                </c:pt>
              </c:numCache>
            </c:numRef>
          </c:xVal>
          <c:yVal>
            <c:numRef>
              <c:f>Working!$E$8:$E$18</c:f>
              <c:numCache>
                <c:ptCount val="11"/>
                <c:pt idx="0">
                  <c:v>70</c:v>
                </c:pt>
                <c:pt idx="1">
                  <c:v>52</c:v>
                </c:pt>
                <c:pt idx="2">
                  <c:v>38</c:v>
                </c:pt>
                <c:pt idx="3">
                  <c:v>28</c:v>
                </c:pt>
                <c:pt idx="4">
                  <c:v>22</c:v>
                </c:pt>
                <c:pt idx="5">
                  <c:v>20</c:v>
                </c:pt>
                <c:pt idx="6">
                  <c:v>22</c:v>
                </c:pt>
                <c:pt idx="7">
                  <c:v>28</c:v>
                </c:pt>
                <c:pt idx="8">
                  <c:v>38</c:v>
                </c:pt>
                <c:pt idx="9">
                  <c:v>52</c:v>
                </c:pt>
                <c:pt idx="10">
                  <c:v>70</c:v>
                </c:pt>
              </c:numCache>
            </c:numRef>
          </c:yVal>
          <c:smooth val="1"/>
        </c:ser>
        <c:axId val="12298296"/>
        <c:axId val="43575801"/>
      </c:scatterChart>
      <c:valAx>
        <c:axId val="12298296"/>
        <c:scaling>
          <c:orientation val="minMax"/>
          <c:max val="5"/>
          <c:min val="-5"/>
        </c:scaling>
        <c:axPos val="b"/>
        <c:title>
          <c:tx>
            <c:rich>
              <a:bodyPr vert="horz" rot="0" anchor="ctr"/>
              <a:lstStyle/>
              <a:p>
                <a:pPr algn="ctr">
                  <a:defRPr/>
                </a:pPr>
                <a:r>
                  <a:rPr lang="en-US" cap="none" sz="1775" b="1" i="0" u="none" baseline="0">
                    <a:latin typeface="Arial"/>
                    <a:ea typeface="Arial"/>
                    <a:cs typeface="Arial"/>
                  </a:rPr>
                  <a:t>x</a:t>
                </a:r>
              </a:p>
            </c:rich>
          </c:tx>
          <c:layout>
            <c:manualLayout>
              <c:xMode val="factor"/>
              <c:yMode val="factor"/>
              <c:x val="0.13575"/>
              <c:y val="0.13225"/>
            </c:manualLayout>
          </c:layout>
          <c:overlay val="0"/>
          <c:spPr>
            <a:noFill/>
            <a:ln>
              <a:noFill/>
            </a:ln>
          </c:spPr>
        </c:title>
        <c:majorGridlines>
          <c:spPr>
            <a:ln w="3175">
              <a:solidFill>
                <a:srgbClr val="969696"/>
              </a:solidFill>
            </a:ln>
          </c:spPr>
        </c:majorGridlines>
        <c:delete val="0"/>
        <c:numFmt formatCode="General" sourceLinked="1"/>
        <c:majorTickMark val="out"/>
        <c:minorTickMark val="cross"/>
        <c:tickLblPos val="nextTo"/>
        <c:spPr>
          <a:ln w="12700">
            <a:solidFill>
              <a:srgbClr val="000000"/>
            </a:solidFill>
          </a:ln>
        </c:spPr>
        <c:txPr>
          <a:bodyPr/>
          <a:lstStyle/>
          <a:p>
            <a:pPr>
              <a:defRPr lang="en-US" cap="none" sz="1400" b="0" i="0" u="none" baseline="0">
                <a:latin typeface="Arial"/>
                <a:ea typeface="Arial"/>
                <a:cs typeface="Arial"/>
              </a:defRPr>
            </a:pPr>
          </a:p>
        </c:txPr>
        <c:crossAx val="43575801"/>
        <c:crossesAt val="0"/>
        <c:crossBetween val="midCat"/>
        <c:dispUnits/>
        <c:majorUnit val="1"/>
        <c:minorUnit val="0.5"/>
      </c:valAx>
      <c:valAx>
        <c:axId val="43575801"/>
        <c:scaling>
          <c:orientation val="minMax"/>
          <c:max val="40"/>
          <c:min val="-40"/>
        </c:scaling>
        <c:axPos val="l"/>
        <c:title>
          <c:tx>
            <c:rich>
              <a:bodyPr vert="horz" rot="0"/>
              <a:lstStyle/>
              <a:p>
                <a:pPr algn="ctr">
                  <a:defRPr/>
                </a:pPr>
                <a:r>
                  <a:rPr lang="en-US" cap="none" sz="1775" b="1" i="0" u="none" baseline="0">
                    <a:latin typeface="Arial"/>
                    <a:ea typeface="Arial"/>
                    <a:cs typeface="Arial"/>
                  </a:rPr>
                  <a:t>y</a:t>
                </a:r>
              </a:p>
            </c:rich>
          </c:tx>
          <c:layout>
            <c:manualLayout>
              <c:xMode val="factor"/>
              <c:yMode val="factor"/>
              <c:x val="0.13"/>
              <c:y val="0.14225"/>
            </c:manualLayout>
          </c:layout>
          <c:overlay val="0"/>
          <c:spPr>
            <a:noFill/>
            <a:ln>
              <a:noFill/>
            </a:ln>
          </c:spPr>
        </c:title>
        <c:majorGridlines>
          <c:spPr>
            <a:ln w="3175">
              <a:solidFill>
                <a:srgbClr val="969696"/>
              </a:solidFill>
            </a:ln>
          </c:spPr>
        </c:majorGridlines>
        <c:delete val="0"/>
        <c:numFmt formatCode="General" sourceLinked="1"/>
        <c:majorTickMark val="out"/>
        <c:minorTickMark val="cross"/>
        <c:tickLblPos val="nextTo"/>
        <c:txPr>
          <a:bodyPr/>
          <a:lstStyle/>
          <a:p>
            <a:pPr>
              <a:defRPr lang="en-US" cap="none" sz="1400" b="0" i="0" u="none" baseline="0">
                <a:latin typeface="Arial"/>
                <a:ea typeface="Arial"/>
                <a:cs typeface="Arial"/>
              </a:defRPr>
            </a:pPr>
          </a:p>
        </c:txPr>
        <c:crossAx val="12298296"/>
        <c:crosses val="autoZero"/>
        <c:crossBetween val="midCat"/>
        <c:dispUnits/>
        <c:majorUnit val="10"/>
        <c:minorUnit val="5"/>
      </c:valAx>
      <c:spPr>
        <a:blipFill>
          <a:blip r:embed="rId1"/>
          <a:srcRect/>
          <a:tile sx="100000" sy="100000" flip="none" algn="tl"/>
        </a:blipFill>
        <a:ln w="12700">
          <a:solidFill>
            <a:srgbClr val="808080"/>
          </a:solidFill>
        </a:ln>
      </c:spPr>
    </c:plotArea>
    <c:plotVisOnly val="1"/>
    <c:dispBlanksAs val="gap"/>
    <c:showDLblsOverMax val="0"/>
  </c:chart>
  <c:spPr>
    <a:blipFill>
      <a:blip r:embed="rId2"/>
      <a:srcRect/>
      <a:tile sx="100000" sy="100000" flip="none" algn="tl"/>
    </a:blipFill>
  </c:spPr>
  <c:txPr>
    <a:bodyPr vert="horz" rot="0"/>
    <a:lstStyle/>
    <a:p>
      <a:pPr>
        <a:defRPr lang="en-US" cap="none" sz="17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
        <c:varyColors val="0"/>
        <c:ser>
          <c:idx val="0"/>
          <c:order val="0"/>
          <c:tx>
            <c:strRef>
              <c:f>'ScrollBar - y=mx+c'!$O$10</c:f>
              <c:strCache>
                <c:ptCount val="1"/>
                <c:pt idx="0">
                  <c:v>y = 6x+6</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'ScrollBar - y=mx+c'!$O$5:$O$6</c:f>
              <c:numCache/>
            </c:numRef>
          </c:xVal>
          <c:yVal>
            <c:numRef>
              <c:f>'ScrollBar - y=mx+c'!$P$5:$P$6</c:f>
              <c:numCache/>
            </c:numRef>
          </c:yVal>
          <c:smooth val="1"/>
        </c:ser>
        <c:axId val="56637890"/>
        <c:axId val="39978963"/>
      </c:scatterChart>
      <c:valAx>
        <c:axId val="56637890"/>
        <c:scaling>
          <c:orientation val="minMax"/>
          <c:max val="6"/>
          <c:min val="-6"/>
        </c:scaling>
        <c:axPos val="b"/>
        <c:majorGridlines/>
        <c:delete val="0"/>
        <c:numFmt formatCode="General" sourceLinked="1"/>
        <c:majorTickMark val="out"/>
        <c:minorTickMark val="out"/>
        <c:tickLblPos val="nextTo"/>
        <c:crossAx val="39978963"/>
        <c:crossesAt val="0"/>
        <c:crossBetween val="midCat"/>
        <c:dispUnits/>
        <c:majorUnit val="2"/>
        <c:minorUnit val="0.4"/>
      </c:valAx>
      <c:valAx>
        <c:axId val="39978963"/>
        <c:scaling>
          <c:orientation val="minMax"/>
          <c:max val="40"/>
          <c:min val="-40"/>
        </c:scaling>
        <c:axPos val="l"/>
        <c:majorGridlines/>
        <c:delete val="0"/>
        <c:numFmt formatCode="General" sourceLinked="1"/>
        <c:majorTickMark val="out"/>
        <c:minorTickMark val="out"/>
        <c:tickLblPos val="nextTo"/>
        <c:crossAx val="56637890"/>
        <c:crossesAt val="0"/>
        <c:crossBetween val="midCat"/>
        <c:dispUnits/>
        <c:majorUnit val="10"/>
        <c:minorUnit val="2"/>
      </c:valAx>
      <c:spPr>
        <a:blipFill>
          <a:blip r:embed="rId1"/>
          <a:srcRect/>
          <a:tile sx="100000" sy="100000" flip="none" algn="tl"/>
        </a:blipFill>
        <a:ln w="12700">
          <a:solidFill>
            <a:srgbClr val="808080"/>
          </a:solidFill>
        </a:ln>
      </c:spPr>
    </c:plotArea>
    <c:plotVisOnly val="1"/>
    <c:dispBlanksAs val="gap"/>
    <c:showDLblsOverMax val="0"/>
  </c:chart>
  <c:spPr>
    <a:solidFill>
      <a:srgbClr val="CCCCFF"/>
    </a:solidFill>
    <a:ln w="12700">
      <a:solidFill>
        <a:srgbClr val="9999FF"/>
      </a:solidFill>
    </a:ln>
  </c:spPr>
  <c:txPr>
    <a:bodyPr vert="horz" rot="0"/>
    <a:lstStyle/>
    <a:p>
      <a:pPr>
        <a:defRPr lang="en-US" cap="none" sz="11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
        <c:varyColors val="0"/>
        <c:ser>
          <c:idx val="0"/>
          <c:order val="0"/>
          <c:tx>
            <c:strRef>
              <c:f>'Exercise ScrollBar - y=mx+c'!$O$10</c:f>
              <c:strCache>
                <c:ptCount val="1"/>
                <c:pt idx="0">
                  <c:v>y = -10x-2</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'Exercise ScrollBar - y=mx+c'!$O$5:$O$6</c:f>
              <c:numCache>
                <c:ptCount val="2"/>
                <c:pt idx="0">
                  <c:v>0</c:v>
                </c:pt>
                <c:pt idx="1">
                  <c:v>0</c:v>
                </c:pt>
              </c:numCache>
            </c:numRef>
          </c:xVal>
          <c:yVal>
            <c:numRef>
              <c:f>'Exercise ScrollBar - y=mx+c'!$P$5:$P$6</c:f>
              <c:numCache>
                <c:ptCount val="2"/>
                <c:pt idx="0">
                  <c:v>0</c:v>
                </c:pt>
                <c:pt idx="1">
                  <c:v>0</c:v>
                </c:pt>
              </c:numCache>
            </c:numRef>
          </c:yVal>
          <c:smooth val="1"/>
        </c:ser>
        <c:axId val="24266348"/>
        <c:axId val="17070541"/>
      </c:scatterChart>
      <c:valAx>
        <c:axId val="24266348"/>
        <c:scaling>
          <c:orientation val="minMax"/>
          <c:max val="6"/>
          <c:min val="-6"/>
        </c:scaling>
        <c:axPos val="b"/>
        <c:delete val="0"/>
        <c:numFmt formatCode="General" sourceLinked="1"/>
        <c:majorTickMark val="out"/>
        <c:minorTickMark val="out"/>
        <c:tickLblPos val="nextTo"/>
        <c:crossAx val="17070541"/>
        <c:crossesAt val="0"/>
        <c:crossBetween val="midCat"/>
        <c:dispUnits/>
        <c:majorUnit val="2"/>
        <c:minorUnit val="0.4"/>
      </c:valAx>
      <c:valAx>
        <c:axId val="17070541"/>
        <c:scaling>
          <c:orientation val="minMax"/>
          <c:max val="40"/>
          <c:min val="-40"/>
        </c:scaling>
        <c:axPos val="l"/>
        <c:majorGridlines/>
        <c:delete val="0"/>
        <c:numFmt formatCode="General" sourceLinked="1"/>
        <c:majorTickMark val="out"/>
        <c:minorTickMark val="out"/>
        <c:tickLblPos val="nextTo"/>
        <c:crossAx val="24266348"/>
        <c:crossesAt val="0"/>
        <c:crossBetween val="midCat"/>
        <c:dispUnits/>
        <c:majorUnit val="10"/>
        <c:minorUnit val="2"/>
      </c:valAx>
      <c:spPr>
        <a:blipFill>
          <a:blip r:embed="rId1"/>
          <a:srcRect/>
          <a:tile sx="100000" sy="100000" flip="none" algn="tl"/>
        </a:blipFill>
        <a:ln w="12700">
          <a:solidFill>
            <a:srgbClr val="808080"/>
          </a:solidFill>
        </a:ln>
      </c:spPr>
    </c:plotArea>
    <c:plotVisOnly val="1"/>
    <c:dispBlanksAs val="gap"/>
    <c:showDLblsOverMax val="0"/>
  </c:chart>
  <c:spPr>
    <a:solidFill>
      <a:srgbClr val="CCCCFF"/>
    </a:solidFill>
    <a:ln w="12700">
      <a:solidFill>
        <a:srgbClr val="9999FF"/>
      </a:solidFill>
    </a:ln>
  </c:spPr>
  <c:txPr>
    <a:bodyPr vert="horz" rot="0"/>
    <a:lstStyle/>
    <a:p>
      <a:pPr>
        <a:defRPr lang="en-US" cap="none" sz="11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
        <c:varyColors val="0"/>
        <c:ser>
          <c:idx val="0"/>
          <c:order val="0"/>
          <c:tx>
            <c:strRef>
              <c:f>'Workspace ScrollBar - y=mx+c'!$O$10</c:f>
              <c:strCache>
                <c:ptCount val="1"/>
                <c:pt idx="0">
                  <c:v>y = -10x-2</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'Workspace ScrollBar - y=mx+c'!$O$5:$O$6</c:f>
              <c:numCache>
                <c:ptCount val="2"/>
                <c:pt idx="0">
                  <c:v>0</c:v>
                </c:pt>
                <c:pt idx="1">
                  <c:v>0</c:v>
                </c:pt>
              </c:numCache>
            </c:numRef>
          </c:xVal>
          <c:yVal>
            <c:numRef>
              <c:f>'Workspace ScrollBar - y=mx+c'!$P$5:$P$6</c:f>
              <c:numCache>
                <c:ptCount val="2"/>
                <c:pt idx="0">
                  <c:v>0</c:v>
                </c:pt>
                <c:pt idx="1">
                  <c:v>0</c:v>
                </c:pt>
              </c:numCache>
            </c:numRef>
          </c:yVal>
          <c:smooth val="1"/>
        </c:ser>
        <c:axId val="19417142"/>
        <c:axId val="40536551"/>
      </c:scatterChart>
      <c:valAx>
        <c:axId val="19417142"/>
        <c:scaling>
          <c:orientation val="minMax"/>
          <c:max val="6"/>
          <c:min val="-6"/>
        </c:scaling>
        <c:axPos val="b"/>
        <c:delete val="0"/>
        <c:numFmt formatCode="General" sourceLinked="1"/>
        <c:majorTickMark val="out"/>
        <c:minorTickMark val="out"/>
        <c:tickLblPos val="nextTo"/>
        <c:crossAx val="40536551"/>
        <c:crossesAt val="0"/>
        <c:crossBetween val="midCat"/>
        <c:dispUnits/>
        <c:majorUnit val="2"/>
        <c:minorUnit val="0.4"/>
      </c:valAx>
      <c:valAx>
        <c:axId val="40536551"/>
        <c:scaling>
          <c:orientation val="minMax"/>
          <c:max val="40"/>
          <c:min val="-40"/>
        </c:scaling>
        <c:axPos val="l"/>
        <c:majorGridlines/>
        <c:delete val="0"/>
        <c:numFmt formatCode="General" sourceLinked="1"/>
        <c:majorTickMark val="out"/>
        <c:minorTickMark val="out"/>
        <c:tickLblPos val="nextTo"/>
        <c:crossAx val="19417142"/>
        <c:crossesAt val="0"/>
        <c:crossBetween val="midCat"/>
        <c:dispUnits/>
        <c:majorUnit val="10"/>
        <c:minorUnit val="2"/>
      </c:valAx>
      <c:spPr>
        <a:blipFill>
          <a:blip r:embed="rId1"/>
          <a:srcRect/>
          <a:tile sx="100000" sy="100000" flip="none" algn="tl"/>
        </a:blipFill>
        <a:ln w="12700">
          <a:solidFill>
            <a:srgbClr val="808080"/>
          </a:solidFill>
        </a:ln>
      </c:spPr>
    </c:plotArea>
    <c:plotVisOnly val="1"/>
    <c:dispBlanksAs val="gap"/>
    <c:showDLblsOverMax val="0"/>
  </c:chart>
  <c:spPr>
    <a:solidFill>
      <a:srgbClr val="CCCCFF"/>
    </a:solidFill>
    <a:ln w="12700">
      <a:solidFill>
        <a:srgbClr val="9999FF"/>
      </a:solidFill>
    </a:ln>
  </c:spPr>
  <c:txPr>
    <a:bodyPr vert="horz" rot="0"/>
    <a:lstStyle/>
    <a:p>
      <a:pPr>
        <a:defRPr lang="en-US" cap="none" sz="11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381000</xdr:colOff>
      <xdr:row>7</xdr:row>
      <xdr:rowOff>0</xdr:rowOff>
    </xdr:from>
    <xdr:to>
      <xdr:col>9</xdr:col>
      <xdr:colOff>571500</xdr:colOff>
      <xdr:row>25</xdr:row>
      <xdr:rowOff>104775</xdr:rowOff>
    </xdr:to>
    <xdr:pic>
      <xdr:nvPicPr>
        <xdr:cNvPr id="1" name="Picture 2"/>
        <xdr:cNvPicPr preferRelativeResize="1">
          <a:picLocks noChangeAspect="1"/>
        </xdr:cNvPicPr>
      </xdr:nvPicPr>
      <xdr:blipFill>
        <a:blip r:embed="rId1"/>
        <a:stretch>
          <a:fillRect/>
        </a:stretch>
      </xdr:blipFill>
      <xdr:spPr>
        <a:xfrm>
          <a:off x="2743200" y="1362075"/>
          <a:ext cx="3143250" cy="3019425"/>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2</xdr:row>
      <xdr:rowOff>200025</xdr:rowOff>
    </xdr:from>
    <xdr:to>
      <xdr:col>8</xdr:col>
      <xdr:colOff>342900</xdr:colOff>
      <xdr:row>20</xdr:row>
      <xdr:rowOff>19050</xdr:rowOff>
    </xdr:to>
    <xdr:graphicFrame>
      <xdr:nvGraphicFramePr>
        <xdr:cNvPr id="1" name="Chart 3"/>
        <xdr:cNvGraphicFramePr/>
      </xdr:nvGraphicFramePr>
      <xdr:xfrm>
        <a:off x="428625" y="752475"/>
        <a:ext cx="4610100" cy="38290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2</xdr:row>
      <xdr:rowOff>200025</xdr:rowOff>
    </xdr:from>
    <xdr:to>
      <xdr:col>8</xdr:col>
      <xdr:colOff>342900</xdr:colOff>
      <xdr:row>20</xdr:row>
      <xdr:rowOff>19050</xdr:rowOff>
    </xdr:to>
    <xdr:graphicFrame>
      <xdr:nvGraphicFramePr>
        <xdr:cNvPr id="1" name="Chart 1"/>
        <xdr:cNvGraphicFramePr/>
      </xdr:nvGraphicFramePr>
      <xdr:xfrm>
        <a:off x="428625" y="752475"/>
        <a:ext cx="4610100" cy="3648075"/>
      </xdr:xfrm>
      <a:graphic>
        <a:graphicData uri="http://schemas.openxmlformats.org/drawingml/2006/chart">
          <c:chart xmlns:c="http://schemas.openxmlformats.org/drawingml/2006/chart" r:id="rId1"/>
        </a:graphicData>
      </a:graphic>
    </xdr:graphicFrame>
    <xdr:clientData/>
  </xdr:twoCellAnchor>
  <xdr:twoCellAnchor>
    <xdr:from>
      <xdr:col>9</xdr:col>
      <xdr:colOff>76200</xdr:colOff>
      <xdr:row>11</xdr:row>
      <xdr:rowOff>47625</xdr:rowOff>
    </xdr:from>
    <xdr:to>
      <xdr:col>12</xdr:col>
      <xdr:colOff>419100</xdr:colOff>
      <xdr:row>20</xdr:row>
      <xdr:rowOff>95250</xdr:rowOff>
    </xdr:to>
    <xdr:sp>
      <xdr:nvSpPr>
        <xdr:cNvPr id="2" name="TextBox 2"/>
        <xdr:cNvSpPr txBox="1">
          <a:spLocks noChangeArrowheads="1"/>
        </xdr:cNvSpPr>
      </xdr:nvSpPr>
      <xdr:spPr>
        <a:xfrm>
          <a:off x="5381625" y="2581275"/>
          <a:ext cx="1943100" cy="198120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Application: This Interactive Spreadsheet can be used by individuals, in groupwork, or at the front of class to investigate the effect of different values of m and c on the graph of y = mx+c
Extension: You could create more structure by getting the spreadsheet to generate a second graph line with a randomly generated m and c and ask the learner to vary their m and c until the two lines coincide.  </a:t>
          </a:r>
        </a:p>
      </xdr:txBody>
    </xdr:sp>
    <xdr:clientData/>
  </xdr:twoCellAnchor>
  <xdr:twoCellAnchor>
    <xdr:from>
      <xdr:col>0</xdr:col>
      <xdr:colOff>285750</xdr:colOff>
      <xdr:row>2</xdr:row>
      <xdr:rowOff>38100</xdr:rowOff>
    </xdr:from>
    <xdr:to>
      <xdr:col>4</xdr:col>
      <xdr:colOff>9525</xdr:colOff>
      <xdr:row>6</xdr:row>
      <xdr:rowOff>0</xdr:rowOff>
    </xdr:to>
    <xdr:sp>
      <xdr:nvSpPr>
        <xdr:cNvPr id="3" name="AutoShape 3"/>
        <xdr:cNvSpPr>
          <a:spLocks/>
        </xdr:cNvSpPr>
      </xdr:nvSpPr>
      <xdr:spPr>
        <a:xfrm>
          <a:off x="285750" y="590550"/>
          <a:ext cx="1981200" cy="838200"/>
        </a:xfrm>
        <a:prstGeom prst="wedgeRoundRectCallout">
          <a:avLst>
            <a:gd name="adj1" fmla="val -27402"/>
            <a:gd name="adj2" fmla="val 50000"/>
          </a:avLst>
        </a:prstGeom>
        <a:solidFill>
          <a:srgbClr val="FFFFCC"/>
        </a:solidFill>
        <a:ln w="9525" cmpd="sng">
          <a:solidFill>
            <a:srgbClr val="FF0000"/>
          </a:solidFill>
          <a:headEnd type="none"/>
          <a:tailEnd type="none"/>
        </a:ln>
      </xdr:spPr>
      <xdr:txBody>
        <a:bodyPr vertOverflow="clip" wrap="square"/>
        <a:p>
          <a:pPr algn="l">
            <a:defRPr/>
          </a:pPr>
          <a:r>
            <a:rPr lang="en-US" cap="none" sz="1000" b="0" i="0" u="none" baseline="0">
              <a:latin typeface="Arial"/>
              <a:ea typeface="Arial"/>
              <a:cs typeface="Arial"/>
            </a:rPr>
            <a:t>Follow the instructions in these Callouts to translate this Line Graph to one controlled by Scroll Bars
Finally delete these Callouts</a:t>
          </a:r>
        </a:p>
      </xdr:txBody>
    </xdr:sp>
    <xdr:clientData/>
  </xdr:twoCellAnchor>
  <xdr:twoCellAnchor>
    <xdr:from>
      <xdr:col>13</xdr:col>
      <xdr:colOff>247650</xdr:colOff>
      <xdr:row>10</xdr:row>
      <xdr:rowOff>85725</xdr:rowOff>
    </xdr:from>
    <xdr:to>
      <xdr:col>16</xdr:col>
      <xdr:colOff>333375</xdr:colOff>
      <xdr:row>12</xdr:row>
      <xdr:rowOff>171450</xdr:rowOff>
    </xdr:to>
    <xdr:sp>
      <xdr:nvSpPr>
        <xdr:cNvPr id="4" name="AutoShape 4"/>
        <xdr:cNvSpPr>
          <a:spLocks/>
        </xdr:cNvSpPr>
      </xdr:nvSpPr>
      <xdr:spPr>
        <a:xfrm>
          <a:off x="7620000" y="2476500"/>
          <a:ext cx="1362075" cy="533400"/>
        </a:xfrm>
        <a:prstGeom prst="wedgeRoundRectCallout">
          <a:avLst>
            <a:gd name="adj1" fmla="val -149300"/>
            <a:gd name="adj2" fmla="val -76666"/>
          </a:avLst>
        </a:prstGeom>
        <a:solidFill>
          <a:srgbClr val="FFFFCC"/>
        </a:solidFill>
        <a:ln w="9525" cmpd="sng">
          <a:solidFill>
            <a:srgbClr val="FF0000"/>
          </a:solidFill>
          <a:headEnd type="none"/>
          <a:tailEnd type="none"/>
        </a:ln>
      </xdr:spPr>
      <xdr:txBody>
        <a:bodyPr vertOverflow="clip" wrap="square"/>
        <a:p>
          <a:pPr algn="l">
            <a:defRPr/>
          </a:pPr>
          <a:r>
            <a:rPr lang="en-US" cap="none" sz="1000" b="0" i="0" u="none" baseline="0">
              <a:latin typeface="Arial"/>
              <a:ea typeface="Arial"/>
              <a:cs typeface="Arial"/>
            </a:rPr>
            <a:t>2. Place a ScrollBar here with min 0, max 40 and link cell M10</a:t>
          </a:r>
        </a:p>
      </xdr:txBody>
    </xdr:sp>
    <xdr:clientData/>
  </xdr:twoCellAnchor>
  <xdr:twoCellAnchor>
    <xdr:from>
      <xdr:col>12</xdr:col>
      <xdr:colOff>57150</xdr:colOff>
      <xdr:row>5</xdr:row>
      <xdr:rowOff>180975</xdr:rowOff>
    </xdr:from>
    <xdr:to>
      <xdr:col>15</xdr:col>
      <xdr:colOff>285750</xdr:colOff>
      <xdr:row>8</xdr:row>
      <xdr:rowOff>47625</xdr:rowOff>
    </xdr:to>
    <xdr:sp>
      <xdr:nvSpPr>
        <xdr:cNvPr id="5" name="AutoShape 5"/>
        <xdr:cNvSpPr>
          <a:spLocks/>
        </xdr:cNvSpPr>
      </xdr:nvSpPr>
      <xdr:spPr>
        <a:xfrm>
          <a:off x="6962775" y="1400175"/>
          <a:ext cx="1362075" cy="495300"/>
        </a:xfrm>
        <a:prstGeom prst="wedgeRoundRectCallout">
          <a:avLst>
            <a:gd name="adj1" fmla="val -105245"/>
            <a:gd name="adj2" fmla="val -83333"/>
          </a:avLst>
        </a:prstGeom>
        <a:solidFill>
          <a:srgbClr val="FFFFCC"/>
        </a:solidFill>
        <a:ln w="9525" cmpd="sng">
          <a:solidFill>
            <a:srgbClr val="FF0000"/>
          </a:solidFill>
          <a:headEnd type="none"/>
          <a:tailEnd type="none"/>
        </a:ln>
      </xdr:spPr>
      <xdr:txBody>
        <a:bodyPr vertOverflow="clip" wrap="square"/>
        <a:p>
          <a:pPr algn="l">
            <a:defRPr/>
          </a:pPr>
          <a:r>
            <a:rPr lang="en-US" cap="none" sz="1000" b="0" i="0" u="none" baseline="0">
              <a:latin typeface="Arial"/>
              <a:ea typeface="Arial"/>
              <a:cs typeface="Arial"/>
            </a:rPr>
            <a:t>1. Place a ScrollBar here with min 0, max 40 and link cell M5</a:t>
          </a:r>
        </a:p>
      </xdr:txBody>
    </xdr:sp>
    <xdr:clientData/>
  </xdr:twoCellAnchor>
  <xdr:twoCellAnchor>
    <xdr:from>
      <xdr:col>6</xdr:col>
      <xdr:colOff>323850</xdr:colOff>
      <xdr:row>1</xdr:row>
      <xdr:rowOff>28575</xdr:rowOff>
    </xdr:from>
    <xdr:to>
      <xdr:col>8</xdr:col>
      <xdr:colOff>466725</xdr:colOff>
      <xdr:row>3</xdr:row>
      <xdr:rowOff>38100</xdr:rowOff>
    </xdr:to>
    <xdr:sp>
      <xdr:nvSpPr>
        <xdr:cNvPr id="6" name="AutoShape 6"/>
        <xdr:cNvSpPr>
          <a:spLocks/>
        </xdr:cNvSpPr>
      </xdr:nvSpPr>
      <xdr:spPr>
        <a:xfrm>
          <a:off x="3800475" y="276225"/>
          <a:ext cx="1362075" cy="523875"/>
        </a:xfrm>
        <a:prstGeom prst="wedgeRoundRectCallout">
          <a:avLst>
            <a:gd name="adj1" fmla="val 102449"/>
            <a:gd name="adj2" fmla="val 33333"/>
          </a:avLst>
        </a:prstGeom>
        <a:solidFill>
          <a:srgbClr val="FFFFCC"/>
        </a:solidFill>
        <a:ln w="9525" cmpd="sng">
          <a:solidFill>
            <a:srgbClr val="FF0000"/>
          </a:solidFill>
          <a:headEnd type="none"/>
          <a:tailEnd type="none"/>
        </a:ln>
      </xdr:spPr>
      <xdr:txBody>
        <a:bodyPr vertOverflow="clip" wrap="square"/>
        <a:p>
          <a:pPr algn="l">
            <a:defRPr/>
          </a:pPr>
          <a:r>
            <a:rPr lang="en-US" cap="none" sz="1000" b="0" i="0" u="none" baseline="0">
              <a:latin typeface="Arial"/>
              <a:ea typeface="Arial"/>
              <a:cs typeface="Arial"/>
            </a:rPr>
            <a:t>3. Set m value (cell K4) to have rescaled value of M5 - 20</a:t>
          </a:r>
        </a:p>
      </xdr:txBody>
    </xdr:sp>
    <xdr:clientData/>
  </xdr:twoCellAnchor>
  <xdr:twoCellAnchor>
    <xdr:from>
      <xdr:col>6</xdr:col>
      <xdr:colOff>342900</xdr:colOff>
      <xdr:row>5</xdr:row>
      <xdr:rowOff>200025</xdr:rowOff>
    </xdr:from>
    <xdr:to>
      <xdr:col>8</xdr:col>
      <xdr:colOff>485775</xdr:colOff>
      <xdr:row>8</xdr:row>
      <xdr:rowOff>47625</xdr:rowOff>
    </xdr:to>
    <xdr:sp>
      <xdr:nvSpPr>
        <xdr:cNvPr id="7" name="AutoShape 7"/>
        <xdr:cNvSpPr>
          <a:spLocks/>
        </xdr:cNvSpPr>
      </xdr:nvSpPr>
      <xdr:spPr>
        <a:xfrm>
          <a:off x="3819525" y="1419225"/>
          <a:ext cx="1362075" cy="476250"/>
        </a:xfrm>
        <a:prstGeom prst="wedgeRoundRectCallout">
          <a:avLst>
            <a:gd name="adj1" fmla="val 101050"/>
            <a:gd name="adj2" fmla="val 31666"/>
          </a:avLst>
        </a:prstGeom>
        <a:solidFill>
          <a:srgbClr val="FFFFCC"/>
        </a:solidFill>
        <a:ln w="9525" cmpd="sng">
          <a:solidFill>
            <a:srgbClr val="FF0000"/>
          </a:solidFill>
          <a:headEnd type="none"/>
          <a:tailEnd type="none"/>
        </a:ln>
      </xdr:spPr>
      <xdr:txBody>
        <a:bodyPr vertOverflow="clip" wrap="square"/>
        <a:p>
          <a:pPr algn="l">
            <a:defRPr/>
          </a:pPr>
          <a:r>
            <a:rPr lang="en-US" cap="none" sz="1000" b="0" i="0" u="none" baseline="0">
              <a:latin typeface="Arial"/>
              <a:ea typeface="Arial"/>
              <a:cs typeface="Arial"/>
            </a:rPr>
            <a:t>4. Set c value (cell K9) to have rescaled value of M10 - 10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2</xdr:row>
      <xdr:rowOff>200025</xdr:rowOff>
    </xdr:from>
    <xdr:to>
      <xdr:col>8</xdr:col>
      <xdr:colOff>342900</xdr:colOff>
      <xdr:row>20</xdr:row>
      <xdr:rowOff>19050</xdr:rowOff>
    </xdr:to>
    <xdr:graphicFrame>
      <xdr:nvGraphicFramePr>
        <xdr:cNvPr id="1" name="Chart 1"/>
        <xdr:cNvGraphicFramePr/>
      </xdr:nvGraphicFramePr>
      <xdr:xfrm>
        <a:off x="428625" y="752475"/>
        <a:ext cx="4610100" cy="3648075"/>
      </xdr:xfrm>
      <a:graphic>
        <a:graphicData uri="http://schemas.openxmlformats.org/drawingml/2006/chart">
          <c:chart xmlns:c="http://schemas.openxmlformats.org/drawingml/2006/chart" r:id="rId1"/>
        </a:graphicData>
      </a:graphic>
    </xdr:graphicFrame>
    <xdr:clientData/>
  </xdr:twoCellAnchor>
  <xdr:twoCellAnchor>
    <xdr:from>
      <xdr:col>9</xdr:col>
      <xdr:colOff>76200</xdr:colOff>
      <xdr:row>11</xdr:row>
      <xdr:rowOff>47625</xdr:rowOff>
    </xdr:from>
    <xdr:to>
      <xdr:col>12</xdr:col>
      <xdr:colOff>419100</xdr:colOff>
      <xdr:row>20</xdr:row>
      <xdr:rowOff>95250</xdr:rowOff>
    </xdr:to>
    <xdr:sp>
      <xdr:nvSpPr>
        <xdr:cNvPr id="2" name="TextBox 2"/>
        <xdr:cNvSpPr txBox="1">
          <a:spLocks noChangeArrowheads="1"/>
        </xdr:cNvSpPr>
      </xdr:nvSpPr>
      <xdr:spPr>
        <a:xfrm>
          <a:off x="5381625" y="2581275"/>
          <a:ext cx="1943100" cy="198120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Application: This Interactive Spreadsheet can be used by individuals, in groupwork, or at the front of class to investigate the effect of different values of m and c on the graph of y = mx+c
Extension: You could create more structure by getting the spreadsheet to generate a second graph line with a randomly generated m and c and ask the learner to vary their m and c until the two lines coincide.  </a:t>
          </a:r>
        </a:p>
      </xdr:txBody>
    </xdr:sp>
    <xdr:clientData/>
  </xdr:twoCellAnchor>
  <xdr:twoCellAnchor>
    <xdr:from>
      <xdr:col>0</xdr:col>
      <xdr:colOff>285750</xdr:colOff>
      <xdr:row>2</xdr:row>
      <xdr:rowOff>38100</xdr:rowOff>
    </xdr:from>
    <xdr:to>
      <xdr:col>4</xdr:col>
      <xdr:colOff>9525</xdr:colOff>
      <xdr:row>6</xdr:row>
      <xdr:rowOff>0</xdr:rowOff>
    </xdr:to>
    <xdr:sp>
      <xdr:nvSpPr>
        <xdr:cNvPr id="3" name="AutoShape 11"/>
        <xdr:cNvSpPr>
          <a:spLocks/>
        </xdr:cNvSpPr>
      </xdr:nvSpPr>
      <xdr:spPr>
        <a:xfrm>
          <a:off x="285750" y="590550"/>
          <a:ext cx="1981200" cy="838200"/>
        </a:xfrm>
        <a:prstGeom prst="wedgeRoundRectCallout">
          <a:avLst>
            <a:gd name="adj1" fmla="val -27402"/>
            <a:gd name="adj2" fmla="val 50000"/>
          </a:avLst>
        </a:prstGeom>
        <a:solidFill>
          <a:srgbClr val="FFFFCC"/>
        </a:solidFill>
        <a:ln w="9525" cmpd="sng">
          <a:solidFill>
            <a:srgbClr val="FF0000"/>
          </a:solidFill>
          <a:headEnd type="none"/>
          <a:tailEnd type="none"/>
        </a:ln>
      </xdr:spPr>
      <xdr:txBody>
        <a:bodyPr vertOverflow="clip" wrap="square"/>
        <a:p>
          <a:pPr algn="l">
            <a:defRPr/>
          </a:pPr>
          <a:r>
            <a:rPr lang="en-US" cap="none" sz="1000" b="0" i="0" u="none" baseline="0">
              <a:latin typeface="Arial"/>
              <a:ea typeface="Arial"/>
              <a:cs typeface="Arial"/>
            </a:rPr>
            <a:t>Follow the instructions in these Callouts to translate this Line Graph to one controlled by Scroll Bars
Finally delete these Callouts</a:t>
          </a:r>
        </a:p>
      </xdr:txBody>
    </xdr:sp>
    <xdr:clientData/>
  </xdr:twoCellAnchor>
  <xdr:twoCellAnchor>
    <xdr:from>
      <xdr:col>13</xdr:col>
      <xdr:colOff>247650</xdr:colOff>
      <xdr:row>10</xdr:row>
      <xdr:rowOff>85725</xdr:rowOff>
    </xdr:from>
    <xdr:to>
      <xdr:col>16</xdr:col>
      <xdr:colOff>333375</xdr:colOff>
      <xdr:row>12</xdr:row>
      <xdr:rowOff>171450</xdr:rowOff>
    </xdr:to>
    <xdr:sp>
      <xdr:nvSpPr>
        <xdr:cNvPr id="4" name="AutoShape 12"/>
        <xdr:cNvSpPr>
          <a:spLocks/>
        </xdr:cNvSpPr>
      </xdr:nvSpPr>
      <xdr:spPr>
        <a:xfrm>
          <a:off x="7620000" y="2476500"/>
          <a:ext cx="1362075" cy="533400"/>
        </a:xfrm>
        <a:prstGeom prst="wedgeRoundRectCallout">
          <a:avLst>
            <a:gd name="adj1" fmla="val -149300"/>
            <a:gd name="adj2" fmla="val -76666"/>
          </a:avLst>
        </a:prstGeom>
        <a:solidFill>
          <a:srgbClr val="FFFFCC"/>
        </a:solidFill>
        <a:ln w="9525" cmpd="sng">
          <a:solidFill>
            <a:srgbClr val="FF0000"/>
          </a:solidFill>
          <a:headEnd type="none"/>
          <a:tailEnd type="none"/>
        </a:ln>
      </xdr:spPr>
      <xdr:txBody>
        <a:bodyPr vertOverflow="clip" wrap="square"/>
        <a:p>
          <a:pPr algn="l">
            <a:defRPr/>
          </a:pPr>
          <a:r>
            <a:rPr lang="en-US" cap="none" sz="1000" b="0" i="0" u="none" baseline="0">
              <a:latin typeface="Arial"/>
              <a:ea typeface="Arial"/>
              <a:cs typeface="Arial"/>
            </a:rPr>
            <a:t>2. Place a ScrollBar here with min 0, max 40 and link cell M10</a:t>
          </a:r>
        </a:p>
      </xdr:txBody>
    </xdr:sp>
    <xdr:clientData/>
  </xdr:twoCellAnchor>
  <xdr:twoCellAnchor>
    <xdr:from>
      <xdr:col>12</xdr:col>
      <xdr:colOff>57150</xdr:colOff>
      <xdr:row>5</xdr:row>
      <xdr:rowOff>180975</xdr:rowOff>
    </xdr:from>
    <xdr:to>
      <xdr:col>15</xdr:col>
      <xdr:colOff>285750</xdr:colOff>
      <xdr:row>8</xdr:row>
      <xdr:rowOff>47625</xdr:rowOff>
    </xdr:to>
    <xdr:sp>
      <xdr:nvSpPr>
        <xdr:cNvPr id="5" name="AutoShape 13"/>
        <xdr:cNvSpPr>
          <a:spLocks/>
        </xdr:cNvSpPr>
      </xdr:nvSpPr>
      <xdr:spPr>
        <a:xfrm>
          <a:off x="6962775" y="1400175"/>
          <a:ext cx="1362075" cy="495300"/>
        </a:xfrm>
        <a:prstGeom prst="wedgeRoundRectCallout">
          <a:avLst>
            <a:gd name="adj1" fmla="val -105245"/>
            <a:gd name="adj2" fmla="val -83333"/>
          </a:avLst>
        </a:prstGeom>
        <a:solidFill>
          <a:srgbClr val="FFFFCC"/>
        </a:solidFill>
        <a:ln w="9525" cmpd="sng">
          <a:solidFill>
            <a:srgbClr val="FF0000"/>
          </a:solidFill>
          <a:headEnd type="none"/>
          <a:tailEnd type="none"/>
        </a:ln>
      </xdr:spPr>
      <xdr:txBody>
        <a:bodyPr vertOverflow="clip" wrap="square"/>
        <a:p>
          <a:pPr algn="l">
            <a:defRPr/>
          </a:pPr>
          <a:r>
            <a:rPr lang="en-US" cap="none" sz="1000" b="0" i="0" u="none" baseline="0">
              <a:latin typeface="Arial"/>
              <a:ea typeface="Arial"/>
              <a:cs typeface="Arial"/>
            </a:rPr>
            <a:t>1. Place a ScrollBar here with min 0, max 40 and link cell M5</a:t>
          </a:r>
        </a:p>
      </xdr:txBody>
    </xdr:sp>
    <xdr:clientData/>
  </xdr:twoCellAnchor>
  <xdr:twoCellAnchor>
    <xdr:from>
      <xdr:col>6</xdr:col>
      <xdr:colOff>323850</xdr:colOff>
      <xdr:row>1</xdr:row>
      <xdr:rowOff>28575</xdr:rowOff>
    </xdr:from>
    <xdr:to>
      <xdr:col>8</xdr:col>
      <xdr:colOff>466725</xdr:colOff>
      <xdr:row>3</xdr:row>
      <xdr:rowOff>38100</xdr:rowOff>
    </xdr:to>
    <xdr:sp>
      <xdr:nvSpPr>
        <xdr:cNvPr id="6" name="AutoShape 14"/>
        <xdr:cNvSpPr>
          <a:spLocks/>
        </xdr:cNvSpPr>
      </xdr:nvSpPr>
      <xdr:spPr>
        <a:xfrm>
          <a:off x="3800475" y="276225"/>
          <a:ext cx="1362075" cy="523875"/>
        </a:xfrm>
        <a:prstGeom prst="wedgeRoundRectCallout">
          <a:avLst>
            <a:gd name="adj1" fmla="val 102449"/>
            <a:gd name="adj2" fmla="val 33333"/>
          </a:avLst>
        </a:prstGeom>
        <a:solidFill>
          <a:srgbClr val="FFFFCC"/>
        </a:solidFill>
        <a:ln w="9525" cmpd="sng">
          <a:solidFill>
            <a:srgbClr val="FF0000"/>
          </a:solidFill>
          <a:headEnd type="none"/>
          <a:tailEnd type="none"/>
        </a:ln>
      </xdr:spPr>
      <xdr:txBody>
        <a:bodyPr vertOverflow="clip" wrap="square"/>
        <a:p>
          <a:pPr algn="l">
            <a:defRPr/>
          </a:pPr>
          <a:r>
            <a:rPr lang="en-US" cap="none" sz="1000" b="0" i="0" u="none" baseline="0">
              <a:latin typeface="Arial"/>
              <a:ea typeface="Arial"/>
              <a:cs typeface="Arial"/>
            </a:rPr>
            <a:t>3. Set m value (cell K4) to have rescaled value of M5 - 20</a:t>
          </a:r>
        </a:p>
      </xdr:txBody>
    </xdr:sp>
    <xdr:clientData/>
  </xdr:twoCellAnchor>
  <xdr:twoCellAnchor>
    <xdr:from>
      <xdr:col>6</xdr:col>
      <xdr:colOff>342900</xdr:colOff>
      <xdr:row>5</xdr:row>
      <xdr:rowOff>200025</xdr:rowOff>
    </xdr:from>
    <xdr:to>
      <xdr:col>8</xdr:col>
      <xdr:colOff>485775</xdr:colOff>
      <xdr:row>8</xdr:row>
      <xdr:rowOff>47625</xdr:rowOff>
    </xdr:to>
    <xdr:sp>
      <xdr:nvSpPr>
        <xdr:cNvPr id="7" name="AutoShape 15"/>
        <xdr:cNvSpPr>
          <a:spLocks/>
        </xdr:cNvSpPr>
      </xdr:nvSpPr>
      <xdr:spPr>
        <a:xfrm>
          <a:off x="3819525" y="1419225"/>
          <a:ext cx="1362075" cy="476250"/>
        </a:xfrm>
        <a:prstGeom prst="wedgeRoundRectCallout">
          <a:avLst>
            <a:gd name="adj1" fmla="val 101050"/>
            <a:gd name="adj2" fmla="val 31666"/>
          </a:avLst>
        </a:prstGeom>
        <a:solidFill>
          <a:srgbClr val="FFFFCC"/>
        </a:solidFill>
        <a:ln w="9525" cmpd="sng">
          <a:solidFill>
            <a:srgbClr val="FF0000"/>
          </a:solidFill>
          <a:headEnd type="none"/>
          <a:tailEnd type="none"/>
        </a:ln>
      </xdr:spPr>
      <xdr:txBody>
        <a:bodyPr vertOverflow="clip" wrap="square"/>
        <a:p>
          <a:pPr algn="l">
            <a:defRPr/>
          </a:pPr>
          <a:r>
            <a:rPr lang="en-US" cap="none" sz="1000" b="0" i="0" u="none" baseline="0">
              <a:latin typeface="Arial"/>
              <a:ea typeface="Arial"/>
              <a:cs typeface="Arial"/>
            </a:rPr>
            <a:t>4. Set c value (cell K9) to have rescaled value of M10 - 10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476250</xdr:colOff>
      <xdr:row>9</xdr:row>
      <xdr:rowOff>295275</xdr:rowOff>
    </xdr:from>
    <xdr:to>
      <xdr:col>12</xdr:col>
      <xdr:colOff>66675</xdr:colOff>
      <xdr:row>23</xdr:row>
      <xdr:rowOff>47625</xdr:rowOff>
    </xdr:to>
    <xdr:sp>
      <xdr:nvSpPr>
        <xdr:cNvPr id="1" name="TextBox 1"/>
        <xdr:cNvSpPr txBox="1">
          <a:spLocks noChangeArrowheads="1"/>
        </xdr:cNvSpPr>
      </xdr:nvSpPr>
      <xdr:spPr>
        <a:xfrm>
          <a:off x="6362700" y="2809875"/>
          <a:ext cx="2924175" cy="23431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Application
This spreadsheet may be used both front of class and with an individual student. The student or teacher can enter a number and students can check what they think that number will be expressed to a number of decimal places. Many students with dyslexia have a preferred colour which eases reading of text. This spreadsheet uses Option Buttons to enable different background colours. Conditional formatting is used to apply this choice.
Extension
Conditional formatting could be used to hide further parts of the spreadsheet such as additional comments until answers have been entered.</a:t>
          </a:r>
        </a:p>
      </xdr:txBody>
    </xdr:sp>
    <xdr:clientData/>
  </xdr:twoCellAnchor>
  <xdr:twoCellAnchor>
    <xdr:from>
      <xdr:col>5</xdr:col>
      <xdr:colOff>0</xdr:colOff>
      <xdr:row>1</xdr:row>
      <xdr:rowOff>0</xdr:rowOff>
    </xdr:from>
    <xdr:to>
      <xdr:col>8</xdr:col>
      <xdr:colOff>476250</xdr:colOff>
      <xdr:row>4</xdr:row>
      <xdr:rowOff>114300</xdr:rowOff>
    </xdr:to>
    <xdr:sp>
      <xdr:nvSpPr>
        <xdr:cNvPr id="2" name="AutoShape 2"/>
        <xdr:cNvSpPr>
          <a:spLocks/>
        </xdr:cNvSpPr>
      </xdr:nvSpPr>
      <xdr:spPr>
        <a:xfrm>
          <a:off x="3409950" y="152400"/>
          <a:ext cx="3543300" cy="933450"/>
        </a:xfrm>
        <a:prstGeom prst="wedgeRoundRectCallout">
          <a:avLst>
            <a:gd name="adj1" fmla="val 56115"/>
            <a:gd name="adj2" fmla="val 84907"/>
          </a:avLst>
        </a:prstGeom>
        <a:solidFill>
          <a:srgbClr val="FFFFCC"/>
        </a:solidFill>
        <a:ln w="9525" cmpd="sng">
          <a:solidFill>
            <a:srgbClr val="FF0000"/>
          </a:solidFill>
          <a:headEnd type="none"/>
          <a:tailEnd type="none"/>
        </a:ln>
      </xdr:spPr>
      <xdr:txBody>
        <a:bodyPr vertOverflow="clip" wrap="square"/>
        <a:p>
          <a:pPr algn="l">
            <a:defRPr/>
          </a:pPr>
          <a:r>
            <a:rPr lang="en-US" cap="none" sz="1000" b="0" i="0" u="none" baseline="0">
              <a:latin typeface="Arial"/>
              <a:ea typeface="Arial"/>
              <a:cs typeface="Arial"/>
            </a:rPr>
            <a:t>Using the Forms toolbar,add a Group Box (labelled Background) and three Option Buttons (labelled Blue, Green and Yellow). Link the Blue option button (and hence the rest) to cell K4 where the number of the Background choice is held. Choose to have the Blue button Checked by default.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476250</xdr:colOff>
      <xdr:row>9</xdr:row>
      <xdr:rowOff>295275</xdr:rowOff>
    </xdr:from>
    <xdr:to>
      <xdr:col>12</xdr:col>
      <xdr:colOff>66675</xdr:colOff>
      <xdr:row>23</xdr:row>
      <xdr:rowOff>47625</xdr:rowOff>
    </xdr:to>
    <xdr:sp>
      <xdr:nvSpPr>
        <xdr:cNvPr id="1" name="TextBox 5"/>
        <xdr:cNvSpPr txBox="1">
          <a:spLocks noChangeArrowheads="1"/>
        </xdr:cNvSpPr>
      </xdr:nvSpPr>
      <xdr:spPr>
        <a:xfrm>
          <a:off x="6362700" y="2809875"/>
          <a:ext cx="2924175" cy="23431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Application
This spreadsheet may be used both front of class and with an individual student. The student or teacher can enter a number and students can check what they think that number will be expressed to a number of decimal places. Many students with dyslexia have a preferred colour which eases reading of text. This spreadsheet uses Option Buttons to enable different background colours. Conditional formatting is used to apply this choice.
Extension
Conditional formatting could be used to hide further parts of the spreadsheet such as additional comments until answers have been entered.</a:t>
          </a:r>
        </a:p>
      </xdr:txBody>
    </xdr:sp>
    <xdr:clientData/>
  </xdr:twoCellAnchor>
  <xdr:twoCellAnchor>
    <xdr:from>
      <xdr:col>5</xdr:col>
      <xdr:colOff>0</xdr:colOff>
      <xdr:row>1</xdr:row>
      <xdr:rowOff>0</xdr:rowOff>
    </xdr:from>
    <xdr:to>
      <xdr:col>8</xdr:col>
      <xdr:colOff>476250</xdr:colOff>
      <xdr:row>4</xdr:row>
      <xdr:rowOff>114300</xdr:rowOff>
    </xdr:to>
    <xdr:sp>
      <xdr:nvSpPr>
        <xdr:cNvPr id="2" name="AutoShape 15"/>
        <xdr:cNvSpPr>
          <a:spLocks/>
        </xdr:cNvSpPr>
      </xdr:nvSpPr>
      <xdr:spPr>
        <a:xfrm>
          <a:off x="3409950" y="152400"/>
          <a:ext cx="3543300" cy="933450"/>
        </a:xfrm>
        <a:prstGeom prst="wedgeRoundRectCallout">
          <a:avLst>
            <a:gd name="adj1" fmla="val 56115"/>
            <a:gd name="adj2" fmla="val 84907"/>
          </a:avLst>
        </a:prstGeom>
        <a:solidFill>
          <a:srgbClr val="FFFFCC"/>
        </a:solidFill>
        <a:ln w="9525" cmpd="sng">
          <a:solidFill>
            <a:srgbClr val="FF0000"/>
          </a:solidFill>
          <a:headEnd type="none"/>
          <a:tailEnd type="none"/>
        </a:ln>
      </xdr:spPr>
      <xdr:txBody>
        <a:bodyPr vertOverflow="clip" wrap="square"/>
        <a:p>
          <a:pPr algn="l">
            <a:defRPr/>
          </a:pPr>
          <a:r>
            <a:rPr lang="en-US" cap="none" sz="1000" b="0" i="0" u="none" baseline="0">
              <a:latin typeface="Arial"/>
              <a:ea typeface="Arial"/>
              <a:cs typeface="Arial"/>
            </a:rPr>
            <a:t>Using the Forms toolbar,add a Group Box (labelled Background) and three Option Buttons (labelled Blue, Green and Yellow). Link the Blue option button (and hence the rest) to cell K4 where the number of the Background choice is held. Choose to have the Blue button Checked by default.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5</xdr:row>
      <xdr:rowOff>276225</xdr:rowOff>
    </xdr:from>
    <xdr:to>
      <xdr:col>22</xdr:col>
      <xdr:colOff>47625</xdr:colOff>
      <xdr:row>12</xdr:row>
      <xdr:rowOff>276225</xdr:rowOff>
    </xdr:to>
    <xdr:sp>
      <xdr:nvSpPr>
        <xdr:cNvPr id="1" name="TextBox 2"/>
        <xdr:cNvSpPr txBox="1">
          <a:spLocks noChangeArrowheads="1"/>
        </xdr:cNvSpPr>
      </xdr:nvSpPr>
      <xdr:spPr>
        <a:xfrm>
          <a:off x="7734300" y="2181225"/>
          <a:ext cx="1562100" cy="26670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Application
This may be used front of class or by an individual student to generate data for fair and biased dice throws. It can lead to simple tally charts or even Chi Squared analysis.
Extension
Unwanted text can be made invisible by making it the  same colour as the background. Try controlling this sheet using i) a Scroll Bar and then ii) Option Boxes </a:t>
          </a:r>
        </a:p>
      </xdr:txBody>
    </xdr:sp>
    <xdr:clientData/>
  </xdr:twoCellAnchor>
  <xdr:twoCellAnchor>
    <xdr:from>
      <xdr:col>14</xdr:col>
      <xdr:colOff>323850</xdr:colOff>
      <xdr:row>1</xdr:row>
      <xdr:rowOff>295275</xdr:rowOff>
    </xdr:from>
    <xdr:to>
      <xdr:col>21</xdr:col>
      <xdr:colOff>314325</xdr:colOff>
      <xdr:row>4</xdr:row>
      <xdr:rowOff>28575</xdr:rowOff>
    </xdr:to>
    <xdr:sp>
      <xdr:nvSpPr>
        <xdr:cNvPr id="2" name="AutoShape 3"/>
        <xdr:cNvSpPr>
          <a:spLocks/>
        </xdr:cNvSpPr>
      </xdr:nvSpPr>
      <xdr:spPr>
        <a:xfrm>
          <a:off x="5991225" y="676275"/>
          <a:ext cx="3190875" cy="876300"/>
        </a:xfrm>
        <a:prstGeom prst="wedgeRoundRectCallout">
          <a:avLst>
            <a:gd name="adj1" fmla="val -59851"/>
            <a:gd name="adj2" fmla="val 106990"/>
          </a:avLst>
        </a:prstGeom>
        <a:solidFill>
          <a:srgbClr val="FFFFCC"/>
        </a:solidFill>
        <a:ln w="9525" cmpd="sng">
          <a:solidFill>
            <a:srgbClr val="FF0000"/>
          </a:solidFill>
          <a:headEnd type="none"/>
          <a:tailEnd type="none"/>
        </a:ln>
      </xdr:spPr>
      <xdr:txBody>
        <a:bodyPr vertOverflow="clip" wrap="square"/>
        <a:p>
          <a:pPr algn="l">
            <a:defRPr/>
          </a:pPr>
          <a:r>
            <a:rPr lang="en-US" cap="none" sz="1000" b="0" i="0" u="none" baseline="0">
              <a:latin typeface="Arial"/>
              <a:ea typeface="Arial"/>
              <a:cs typeface="Arial"/>
            </a:rPr>
            <a:t>2. Using the Forms toolbar place a Combo Box here. Link this with cell L8 which will contain the Bias Level. Set the Input Range to be R8 to R12, the place where you have entered the names of your Combo Box options.</a:t>
          </a:r>
        </a:p>
      </xdr:txBody>
    </xdr:sp>
    <xdr:clientData/>
  </xdr:twoCellAnchor>
  <xdr:twoCellAnchor>
    <xdr:from>
      <xdr:col>9</xdr:col>
      <xdr:colOff>38100</xdr:colOff>
      <xdr:row>9</xdr:row>
      <xdr:rowOff>28575</xdr:rowOff>
    </xdr:from>
    <xdr:to>
      <xdr:col>13</xdr:col>
      <xdr:colOff>133350</xdr:colOff>
      <xdr:row>12</xdr:row>
      <xdr:rowOff>161925</xdr:rowOff>
    </xdr:to>
    <xdr:sp>
      <xdr:nvSpPr>
        <xdr:cNvPr id="3" name="AutoShape 4"/>
        <xdr:cNvSpPr>
          <a:spLocks/>
        </xdr:cNvSpPr>
      </xdr:nvSpPr>
      <xdr:spPr>
        <a:xfrm>
          <a:off x="3467100" y="3457575"/>
          <a:ext cx="1952625" cy="1276350"/>
        </a:xfrm>
        <a:prstGeom prst="wedgeRoundRectCallout">
          <a:avLst>
            <a:gd name="adj1" fmla="val 114078"/>
            <a:gd name="adj2" fmla="val -41046"/>
          </a:avLst>
        </a:prstGeom>
        <a:solidFill>
          <a:srgbClr val="FFFFCC"/>
        </a:solidFill>
        <a:ln w="9525" cmpd="sng">
          <a:solidFill>
            <a:srgbClr val="FF0000"/>
          </a:solidFill>
          <a:headEnd type="none"/>
          <a:tailEnd type="none"/>
        </a:ln>
      </xdr:spPr>
      <xdr:txBody>
        <a:bodyPr vertOverflow="clip" wrap="square"/>
        <a:p>
          <a:pPr algn="l">
            <a:defRPr/>
          </a:pPr>
          <a:r>
            <a:rPr lang="en-US" cap="none" sz="1000" b="0" i="0" u="none" baseline="0">
              <a:latin typeface="Arial"/>
              <a:ea typeface="Arial"/>
              <a:cs typeface="Arial"/>
            </a:rPr>
            <a:t>1.Enter into cells R8 to R12 the items to appear as options in the Combo Box. These are:
fair
light
medium
heavy
very heavy</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5</xdr:row>
      <xdr:rowOff>276225</xdr:rowOff>
    </xdr:from>
    <xdr:to>
      <xdr:col>22</xdr:col>
      <xdr:colOff>47625</xdr:colOff>
      <xdr:row>12</xdr:row>
      <xdr:rowOff>276225</xdr:rowOff>
    </xdr:to>
    <xdr:sp>
      <xdr:nvSpPr>
        <xdr:cNvPr id="1" name="TextBox 7"/>
        <xdr:cNvSpPr txBox="1">
          <a:spLocks noChangeArrowheads="1"/>
        </xdr:cNvSpPr>
      </xdr:nvSpPr>
      <xdr:spPr>
        <a:xfrm>
          <a:off x="7734300" y="2181225"/>
          <a:ext cx="1562100" cy="26670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Application
This may be used front of class or by an individual student to generate data for fair and biased dice throws. It can lead to simple tally charts or even Chi Squared analysis.
Extension
Unwanted text can be made invisible by making it the  same colour as the background. Try controlling this sheet using i) a Scroll Bar and then ii) Option Boxes </a:t>
          </a:r>
        </a:p>
      </xdr:txBody>
    </xdr:sp>
    <xdr:clientData/>
  </xdr:twoCellAnchor>
  <xdr:twoCellAnchor>
    <xdr:from>
      <xdr:col>14</xdr:col>
      <xdr:colOff>323850</xdr:colOff>
      <xdr:row>1</xdr:row>
      <xdr:rowOff>295275</xdr:rowOff>
    </xdr:from>
    <xdr:to>
      <xdr:col>21</xdr:col>
      <xdr:colOff>314325</xdr:colOff>
      <xdr:row>4</xdr:row>
      <xdr:rowOff>28575</xdr:rowOff>
    </xdr:to>
    <xdr:sp>
      <xdr:nvSpPr>
        <xdr:cNvPr id="2" name="AutoShape 8"/>
        <xdr:cNvSpPr>
          <a:spLocks/>
        </xdr:cNvSpPr>
      </xdr:nvSpPr>
      <xdr:spPr>
        <a:xfrm>
          <a:off x="5991225" y="676275"/>
          <a:ext cx="3190875" cy="876300"/>
        </a:xfrm>
        <a:prstGeom prst="wedgeRoundRectCallout">
          <a:avLst>
            <a:gd name="adj1" fmla="val -59851"/>
            <a:gd name="adj2" fmla="val 106990"/>
          </a:avLst>
        </a:prstGeom>
        <a:solidFill>
          <a:srgbClr val="FFFFCC"/>
        </a:solidFill>
        <a:ln w="9525" cmpd="sng">
          <a:solidFill>
            <a:srgbClr val="FF0000"/>
          </a:solidFill>
          <a:headEnd type="none"/>
          <a:tailEnd type="none"/>
        </a:ln>
      </xdr:spPr>
      <xdr:txBody>
        <a:bodyPr vertOverflow="clip" wrap="square"/>
        <a:p>
          <a:pPr algn="l">
            <a:defRPr/>
          </a:pPr>
          <a:r>
            <a:rPr lang="en-US" cap="none" sz="1000" b="0" i="0" u="none" baseline="0">
              <a:latin typeface="Arial"/>
              <a:ea typeface="Arial"/>
              <a:cs typeface="Arial"/>
            </a:rPr>
            <a:t>2. Using the Forms toolbar place a Combo Box here. Link this with cell L8 which will contain the Bias Level. Set the Input Range to be R8 to R12, the place where you have entered the names of your Combo Box options.</a:t>
          </a:r>
        </a:p>
      </xdr:txBody>
    </xdr:sp>
    <xdr:clientData/>
  </xdr:twoCellAnchor>
  <xdr:twoCellAnchor>
    <xdr:from>
      <xdr:col>9</xdr:col>
      <xdr:colOff>38100</xdr:colOff>
      <xdr:row>9</xdr:row>
      <xdr:rowOff>28575</xdr:rowOff>
    </xdr:from>
    <xdr:to>
      <xdr:col>13</xdr:col>
      <xdr:colOff>133350</xdr:colOff>
      <xdr:row>12</xdr:row>
      <xdr:rowOff>161925</xdr:rowOff>
    </xdr:to>
    <xdr:sp>
      <xdr:nvSpPr>
        <xdr:cNvPr id="3" name="AutoShape 9"/>
        <xdr:cNvSpPr>
          <a:spLocks/>
        </xdr:cNvSpPr>
      </xdr:nvSpPr>
      <xdr:spPr>
        <a:xfrm>
          <a:off x="3467100" y="3457575"/>
          <a:ext cx="1952625" cy="1276350"/>
        </a:xfrm>
        <a:prstGeom prst="wedgeRoundRectCallout">
          <a:avLst>
            <a:gd name="adj1" fmla="val 114078"/>
            <a:gd name="adj2" fmla="val -41046"/>
          </a:avLst>
        </a:prstGeom>
        <a:solidFill>
          <a:srgbClr val="FFFFCC"/>
        </a:solidFill>
        <a:ln w="9525" cmpd="sng">
          <a:solidFill>
            <a:srgbClr val="FF0000"/>
          </a:solidFill>
          <a:headEnd type="none"/>
          <a:tailEnd type="none"/>
        </a:ln>
      </xdr:spPr>
      <xdr:txBody>
        <a:bodyPr vertOverflow="clip" wrap="square"/>
        <a:p>
          <a:pPr algn="l">
            <a:defRPr/>
          </a:pPr>
          <a:r>
            <a:rPr lang="en-US" cap="none" sz="1000" b="0" i="0" u="none" baseline="0">
              <a:latin typeface="Arial"/>
              <a:ea typeface="Arial"/>
              <a:cs typeface="Arial"/>
            </a:rPr>
            <a:t>1.Enter into cells R8 to R12 the items to appear as options in the Combo Box. These are:
fair
light
medium
heavy
very heavy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xdr:colOff>
      <xdr:row>7</xdr:row>
      <xdr:rowOff>152400</xdr:rowOff>
    </xdr:from>
    <xdr:to>
      <xdr:col>10</xdr:col>
      <xdr:colOff>19050</xdr:colOff>
      <xdr:row>25</xdr:row>
      <xdr:rowOff>66675</xdr:rowOff>
    </xdr:to>
    <xdr:pic>
      <xdr:nvPicPr>
        <xdr:cNvPr id="1" name="Picture 4"/>
        <xdr:cNvPicPr preferRelativeResize="1">
          <a:picLocks noChangeAspect="1"/>
        </xdr:cNvPicPr>
      </xdr:nvPicPr>
      <xdr:blipFill>
        <a:blip r:embed="rId1"/>
        <a:stretch>
          <a:fillRect/>
        </a:stretch>
      </xdr:blipFill>
      <xdr:spPr>
        <a:xfrm>
          <a:off x="2971800" y="1524000"/>
          <a:ext cx="2952750" cy="28289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342900</xdr:colOff>
      <xdr:row>9</xdr:row>
      <xdr:rowOff>28575</xdr:rowOff>
    </xdr:from>
    <xdr:to>
      <xdr:col>12</xdr:col>
      <xdr:colOff>38100</xdr:colOff>
      <xdr:row>28</xdr:row>
      <xdr:rowOff>57150</xdr:rowOff>
    </xdr:to>
    <xdr:pic>
      <xdr:nvPicPr>
        <xdr:cNvPr id="1" name="Picture 4"/>
        <xdr:cNvPicPr preferRelativeResize="1">
          <a:picLocks noChangeAspect="1"/>
        </xdr:cNvPicPr>
      </xdr:nvPicPr>
      <xdr:blipFill>
        <a:blip r:embed="rId1"/>
        <a:stretch>
          <a:fillRect/>
        </a:stretch>
      </xdr:blipFill>
      <xdr:spPr>
        <a:xfrm>
          <a:off x="3886200" y="1695450"/>
          <a:ext cx="3238500" cy="3105150"/>
        </a:xfrm>
        <a:prstGeom prst="rect">
          <a:avLst/>
        </a:prstGeom>
        <a:noFill/>
        <a:ln w="1" cmpd="sng">
          <a:noFill/>
        </a:ln>
      </xdr:spPr>
    </xdr:pic>
    <xdr:clientData/>
  </xdr:twoCellAnchor>
  <xdr:twoCellAnchor>
    <xdr:from>
      <xdr:col>2</xdr:col>
      <xdr:colOff>409575</xdr:colOff>
      <xdr:row>7</xdr:row>
      <xdr:rowOff>66675</xdr:rowOff>
    </xdr:from>
    <xdr:to>
      <xdr:col>6</xdr:col>
      <xdr:colOff>276225</xdr:colOff>
      <xdr:row>11</xdr:row>
      <xdr:rowOff>57150</xdr:rowOff>
    </xdr:to>
    <xdr:sp>
      <xdr:nvSpPr>
        <xdr:cNvPr id="2" name="AutoShape 14"/>
        <xdr:cNvSpPr>
          <a:spLocks/>
        </xdr:cNvSpPr>
      </xdr:nvSpPr>
      <xdr:spPr>
        <a:xfrm>
          <a:off x="1590675" y="1428750"/>
          <a:ext cx="2228850" cy="619125"/>
        </a:xfrm>
        <a:prstGeom prst="wedgeRoundRectCallout">
          <a:avLst>
            <a:gd name="adj1" fmla="val -11824"/>
            <a:gd name="adj2" fmla="val 109092"/>
          </a:avLst>
        </a:prstGeom>
        <a:solidFill>
          <a:srgbClr val="FFFFCC"/>
        </a:solidFill>
        <a:ln w="9525" cmpd="sng">
          <a:solidFill>
            <a:srgbClr val="FF0000"/>
          </a:solidFill>
          <a:headEnd type="none"/>
          <a:tailEnd type="none"/>
        </a:ln>
      </xdr:spPr>
      <xdr:txBody>
        <a:bodyPr vertOverflow="clip" wrap="square"/>
        <a:p>
          <a:pPr algn="l">
            <a:defRPr/>
          </a:pPr>
          <a:r>
            <a:rPr lang="en-US" cap="none" sz="1000" b="0" i="0" u="none" baseline="0">
              <a:latin typeface="Arial"/>
              <a:ea typeface="Arial"/>
              <a:cs typeface="Arial"/>
            </a:rPr>
            <a:t>Type your list in a column
Use these cells as the 'Input range'</a:t>
          </a:r>
        </a:p>
      </xdr:txBody>
    </xdr:sp>
    <xdr:clientData/>
  </xdr:twoCellAnchor>
  <xdr:twoCellAnchor>
    <xdr:from>
      <xdr:col>1</xdr:col>
      <xdr:colOff>123825</xdr:colOff>
      <xdr:row>24</xdr:row>
      <xdr:rowOff>152400</xdr:rowOff>
    </xdr:from>
    <xdr:to>
      <xdr:col>4</xdr:col>
      <xdr:colOff>571500</xdr:colOff>
      <xdr:row>28</xdr:row>
      <xdr:rowOff>123825</xdr:rowOff>
    </xdr:to>
    <xdr:sp>
      <xdr:nvSpPr>
        <xdr:cNvPr id="3" name="AutoShape 15"/>
        <xdr:cNvSpPr>
          <a:spLocks/>
        </xdr:cNvSpPr>
      </xdr:nvSpPr>
      <xdr:spPr>
        <a:xfrm>
          <a:off x="714375" y="4248150"/>
          <a:ext cx="2219325" cy="619125"/>
        </a:xfrm>
        <a:prstGeom prst="wedgeRoundRectCallout">
          <a:avLst>
            <a:gd name="adj1" fmla="val -42115"/>
            <a:gd name="adj2" fmla="val -122726"/>
          </a:avLst>
        </a:prstGeom>
        <a:solidFill>
          <a:srgbClr val="FFFFCC"/>
        </a:solidFill>
        <a:ln w="9525" cmpd="sng">
          <a:solidFill>
            <a:srgbClr val="FF0000"/>
          </a:solidFill>
          <a:headEnd type="none"/>
          <a:tailEnd type="none"/>
        </a:ln>
      </xdr:spPr>
      <xdr:txBody>
        <a:bodyPr vertOverflow="clip" wrap="square"/>
        <a:p>
          <a:pPr algn="l">
            <a:defRPr/>
          </a:pPr>
          <a:r>
            <a:rPr lang="en-US" cap="none" sz="1000" b="0" i="0" u="none" baseline="0">
              <a:latin typeface="Arial"/>
              <a:ea typeface="Arial"/>
              <a:cs typeface="Arial"/>
            </a:rPr>
            <a:t>You can drag the listbox to cover up the Input list. Right click on the box to make it 'live' so that you can drag it</a:t>
          </a:r>
        </a:p>
      </xdr:txBody>
    </xdr:sp>
    <xdr:clientData/>
  </xdr:twoCellAnchor>
  <xdr:twoCellAnchor>
    <xdr:from>
      <xdr:col>0</xdr:col>
      <xdr:colOff>257175</xdr:colOff>
      <xdr:row>7</xdr:row>
      <xdr:rowOff>38100</xdr:rowOff>
    </xdr:from>
    <xdr:to>
      <xdr:col>2</xdr:col>
      <xdr:colOff>219075</xdr:colOff>
      <xdr:row>9</xdr:row>
      <xdr:rowOff>57150</xdr:rowOff>
    </xdr:to>
    <xdr:sp>
      <xdr:nvSpPr>
        <xdr:cNvPr id="4" name="AutoShape 16"/>
        <xdr:cNvSpPr>
          <a:spLocks/>
        </xdr:cNvSpPr>
      </xdr:nvSpPr>
      <xdr:spPr>
        <a:xfrm>
          <a:off x="257175" y="1400175"/>
          <a:ext cx="1143000" cy="323850"/>
        </a:xfrm>
        <a:prstGeom prst="wedgeRoundRectCallout">
          <a:avLst>
            <a:gd name="adj1" fmla="val 3226"/>
            <a:gd name="adj2" fmla="val 111111"/>
          </a:avLst>
        </a:prstGeom>
        <a:solidFill>
          <a:srgbClr val="FFFFCC"/>
        </a:solidFill>
        <a:ln w="9525" cmpd="sng">
          <a:solidFill>
            <a:srgbClr val="FF0000"/>
          </a:solidFill>
          <a:headEnd type="none"/>
          <a:tailEnd type="none"/>
        </a:ln>
      </xdr:spPr>
      <xdr:txBody>
        <a:bodyPr vertOverflow="clip" wrap="square"/>
        <a:p>
          <a:pPr algn="l">
            <a:defRPr/>
          </a:pPr>
          <a:r>
            <a:rPr lang="en-US" cap="none" sz="1000" b="0" i="0" u="none" baseline="0">
              <a:latin typeface="Arial"/>
              <a:ea typeface="Arial"/>
              <a:cs typeface="Arial"/>
            </a:rPr>
            <a:t>Link cell</a:t>
          </a:r>
        </a:p>
      </xdr:txBody>
    </xdr:sp>
    <xdr:clientData/>
  </xdr:twoCellAnchor>
  <xdr:twoCellAnchor>
    <xdr:from>
      <xdr:col>12</xdr:col>
      <xdr:colOff>304800</xdr:colOff>
      <xdr:row>3</xdr:row>
      <xdr:rowOff>0</xdr:rowOff>
    </xdr:from>
    <xdr:to>
      <xdr:col>14</xdr:col>
      <xdr:colOff>514350</xdr:colOff>
      <xdr:row>4</xdr:row>
      <xdr:rowOff>123825</xdr:rowOff>
    </xdr:to>
    <xdr:sp>
      <xdr:nvSpPr>
        <xdr:cNvPr id="5" name="AutoShape 17"/>
        <xdr:cNvSpPr>
          <a:spLocks/>
        </xdr:cNvSpPr>
      </xdr:nvSpPr>
      <xdr:spPr>
        <a:xfrm>
          <a:off x="7391400" y="561975"/>
          <a:ext cx="1390650" cy="333375"/>
        </a:xfrm>
        <a:prstGeom prst="wedgeRoundRectCallout">
          <a:avLst>
            <a:gd name="adj1" fmla="val 333"/>
            <a:gd name="adj2" fmla="val 123171"/>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Try your own here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xdr:colOff>
      <xdr:row>9</xdr:row>
      <xdr:rowOff>9525</xdr:rowOff>
    </xdr:from>
    <xdr:to>
      <xdr:col>9</xdr:col>
      <xdr:colOff>133350</xdr:colOff>
      <xdr:row>24</xdr:row>
      <xdr:rowOff>57150</xdr:rowOff>
    </xdr:to>
    <xdr:pic>
      <xdr:nvPicPr>
        <xdr:cNvPr id="1" name="Picture 5"/>
        <xdr:cNvPicPr preferRelativeResize="1">
          <a:picLocks noChangeAspect="1"/>
        </xdr:cNvPicPr>
      </xdr:nvPicPr>
      <xdr:blipFill>
        <a:blip r:embed="rId1"/>
        <a:stretch>
          <a:fillRect/>
        </a:stretch>
      </xdr:blipFill>
      <xdr:spPr>
        <a:xfrm>
          <a:off x="2990850" y="1790700"/>
          <a:ext cx="2457450" cy="24765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7</xdr:row>
      <xdr:rowOff>0</xdr:rowOff>
    </xdr:from>
    <xdr:to>
      <xdr:col>13</xdr:col>
      <xdr:colOff>457200</xdr:colOff>
      <xdr:row>24</xdr:row>
      <xdr:rowOff>133350</xdr:rowOff>
    </xdr:to>
    <xdr:pic>
      <xdr:nvPicPr>
        <xdr:cNvPr id="1" name="Picture 10"/>
        <xdr:cNvPicPr preferRelativeResize="1">
          <a:picLocks noChangeAspect="1"/>
        </xdr:cNvPicPr>
      </xdr:nvPicPr>
      <xdr:blipFill>
        <a:blip r:embed="rId1"/>
        <a:stretch>
          <a:fillRect/>
        </a:stretch>
      </xdr:blipFill>
      <xdr:spPr>
        <a:xfrm>
          <a:off x="5314950" y="1362075"/>
          <a:ext cx="2819400" cy="2886075"/>
        </a:xfrm>
        <a:prstGeom prst="rect">
          <a:avLst/>
        </a:prstGeom>
        <a:noFill/>
        <a:ln w="1" cmpd="sng">
          <a:noFill/>
        </a:ln>
      </xdr:spPr>
    </xdr:pic>
    <xdr:clientData/>
  </xdr:twoCellAnchor>
  <xdr:twoCellAnchor>
    <xdr:from>
      <xdr:col>0</xdr:col>
      <xdr:colOff>571500</xdr:colOff>
      <xdr:row>23</xdr:row>
      <xdr:rowOff>57150</xdr:rowOff>
    </xdr:from>
    <xdr:to>
      <xdr:col>5</xdr:col>
      <xdr:colOff>276225</xdr:colOff>
      <xdr:row>26</xdr:row>
      <xdr:rowOff>85725</xdr:rowOff>
    </xdr:to>
    <xdr:sp>
      <xdr:nvSpPr>
        <xdr:cNvPr id="2" name="AutoShape 16"/>
        <xdr:cNvSpPr>
          <a:spLocks/>
        </xdr:cNvSpPr>
      </xdr:nvSpPr>
      <xdr:spPr>
        <a:xfrm>
          <a:off x="571500" y="4010025"/>
          <a:ext cx="2657475" cy="504825"/>
        </a:xfrm>
        <a:prstGeom prst="wedgeRoundRectCallout">
          <a:avLst>
            <a:gd name="adj1" fmla="val -18513"/>
            <a:gd name="adj2" fmla="val -135712"/>
          </a:avLst>
        </a:prstGeom>
        <a:solidFill>
          <a:srgbClr val="FFFFCC"/>
        </a:solidFill>
        <a:ln w="9525" cmpd="sng">
          <a:solidFill>
            <a:srgbClr val="FF0000"/>
          </a:solidFill>
          <a:headEnd type="none"/>
          <a:tailEnd type="none"/>
        </a:ln>
      </xdr:spPr>
      <xdr:txBody>
        <a:bodyPr vertOverflow="clip" wrap="square"/>
        <a:p>
          <a:pPr algn="l">
            <a:defRPr/>
          </a:pPr>
          <a:r>
            <a:rPr lang="en-US" cap="none" sz="1000" b="0" i="0" u="none" baseline="0">
              <a:latin typeface="Arial"/>
              <a:ea typeface="Arial"/>
              <a:cs typeface="Arial"/>
            </a:rPr>
            <a:t>First click on the Group Box icon and draw it
Next create the option buttons you need</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552450</xdr:colOff>
      <xdr:row>7</xdr:row>
      <xdr:rowOff>123825</xdr:rowOff>
    </xdr:from>
    <xdr:to>
      <xdr:col>11</xdr:col>
      <xdr:colOff>438150</xdr:colOff>
      <xdr:row>25</xdr:row>
      <xdr:rowOff>104775</xdr:rowOff>
    </xdr:to>
    <xdr:pic>
      <xdr:nvPicPr>
        <xdr:cNvPr id="1" name="Picture 9"/>
        <xdr:cNvPicPr preferRelativeResize="1">
          <a:picLocks noChangeAspect="1"/>
        </xdr:cNvPicPr>
      </xdr:nvPicPr>
      <xdr:blipFill>
        <a:blip r:embed="rId1"/>
        <a:stretch>
          <a:fillRect/>
        </a:stretch>
      </xdr:blipFill>
      <xdr:spPr>
        <a:xfrm>
          <a:off x="4095750" y="1485900"/>
          <a:ext cx="2838450" cy="2895600"/>
        </a:xfrm>
        <a:prstGeom prst="rect">
          <a:avLst/>
        </a:prstGeom>
        <a:noFill/>
        <a:ln w="1" cmpd="sng">
          <a:noFill/>
        </a:ln>
      </xdr:spPr>
    </xdr:pic>
    <xdr:clientData/>
  </xdr:twoCellAnchor>
  <xdr:twoCellAnchor>
    <xdr:from>
      <xdr:col>1</xdr:col>
      <xdr:colOff>47625</xdr:colOff>
      <xdr:row>18</xdr:row>
      <xdr:rowOff>57150</xdr:rowOff>
    </xdr:from>
    <xdr:to>
      <xdr:col>3</xdr:col>
      <xdr:colOff>476250</xdr:colOff>
      <xdr:row>20</xdr:row>
      <xdr:rowOff>104775</xdr:rowOff>
    </xdr:to>
    <xdr:sp>
      <xdr:nvSpPr>
        <xdr:cNvPr id="2" name="AutoShape 13"/>
        <xdr:cNvSpPr>
          <a:spLocks/>
        </xdr:cNvSpPr>
      </xdr:nvSpPr>
      <xdr:spPr>
        <a:xfrm>
          <a:off x="638175" y="3200400"/>
          <a:ext cx="1609725" cy="371475"/>
        </a:xfrm>
        <a:prstGeom prst="wedgeRoundRectCallout">
          <a:avLst>
            <a:gd name="adj1" fmla="val -2569"/>
            <a:gd name="adj2" fmla="val 120731"/>
          </a:avLst>
        </a:prstGeom>
        <a:solidFill>
          <a:srgbClr val="FFFFCC"/>
        </a:solidFill>
        <a:ln w="9525" cmpd="sng">
          <a:solidFill>
            <a:srgbClr val="FF0000"/>
          </a:solidFill>
          <a:headEnd type="none"/>
          <a:tailEnd type="none"/>
        </a:ln>
      </xdr:spPr>
      <xdr:txBody>
        <a:bodyPr vertOverflow="clip" wrap="square"/>
        <a:p>
          <a:pPr algn="l">
            <a:defRPr/>
          </a:pPr>
          <a:r>
            <a:rPr lang="en-US" cap="none" sz="1000" b="0" i="0" u="none" baseline="0">
              <a:latin typeface="Arial"/>
              <a:ea typeface="Arial"/>
              <a:cs typeface="Arial"/>
            </a:rPr>
            <a:t>Try doing your own here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4</xdr:row>
      <xdr:rowOff>66675</xdr:rowOff>
    </xdr:from>
    <xdr:to>
      <xdr:col>12</xdr:col>
      <xdr:colOff>504825</xdr:colOff>
      <xdr:row>23</xdr:row>
      <xdr:rowOff>38100</xdr:rowOff>
    </xdr:to>
    <xdr:graphicFrame>
      <xdr:nvGraphicFramePr>
        <xdr:cNvPr id="1" name="Chart 3"/>
        <xdr:cNvGraphicFramePr/>
      </xdr:nvGraphicFramePr>
      <xdr:xfrm>
        <a:off x="2019300" y="1066800"/>
        <a:ext cx="4829175" cy="5124450"/>
      </xdr:xfrm>
      <a:graphic>
        <a:graphicData uri="http://schemas.openxmlformats.org/drawingml/2006/chart">
          <c:chart xmlns:c="http://schemas.openxmlformats.org/drawingml/2006/chart" r:id="rId1"/>
        </a:graphicData>
      </a:graphic>
    </xdr:graphicFrame>
    <xdr:clientData/>
  </xdr:twoCellAnchor>
  <xdr:twoCellAnchor>
    <xdr:from>
      <xdr:col>14</xdr:col>
      <xdr:colOff>438150</xdr:colOff>
      <xdr:row>3</xdr:row>
      <xdr:rowOff>142875</xdr:rowOff>
    </xdr:from>
    <xdr:to>
      <xdr:col>24</xdr:col>
      <xdr:colOff>85725</xdr:colOff>
      <xdr:row>23</xdr:row>
      <xdr:rowOff>104775</xdr:rowOff>
    </xdr:to>
    <xdr:sp>
      <xdr:nvSpPr>
        <xdr:cNvPr id="2" name="AutoShape 5"/>
        <xdr:cNvSpPr>
          <a:spLocks/>
        </xdr:cNvSpPr>
      </xdr:nvSpPr>
      <xdr:spPr>
        <a:xfrm>
          <a:off x="7867650" y="990600"/>
          <a:ext cx="5924550" cy="5267325"/>
        </a:xfrm>
        <a:prstGeom prst="wedgeRoundRectCallout">
          <a:avLst>
            <a:gd name="adj1" fmla="val -7236"/>
            <a:gd name="adj2" fmla="val 17476"/>
          </a:avLst>
        </a:prstGeom>
        <a:solidFill>
          <a:srgbClr val="FFFFCC"/>
        </a:solidFill>
        <a:ln w="9525" cmpd="sng">
          <a:solidFill>
            <a:srgbClr val="FF0000"/>
          </a:solidFill>
          <a:headEnd type="none"/>
          <a:tailEnd type="none"/>
        </a:ln>
      </xdr:spPr>
      <xdr:txBody>
        <a:bodyPr vertOverflow="clip" wrap="square"/>
        <a:p>
          <a:pPr algn="l">
            <a:defRPr/>
          </a:pPr>
          <a:r>
            <a:rPr lang="en-US" cap="none" sz="1800" b="0" i="0" u="none" baseline="0"/>
            <a:t>Scroll Bars are used in this spreadsheet to enable variations in parameters a,b and c in a quadratic y=a(x-b)</a:t>
          </a:r>
          <a:r>
            <a:rPr lang="en-US" cap="none" sz="1800" b="0" i="0" u="none" baseline="30000"/>
            <a:t>2</a:t>
          </a:r>
          <a:r>
            <a:rPr lang="en-US" cap="none" sz="1800" b="0" i="0" u="none" baseline="0"/>
            <a:t>+c. The spreadsheet graphs the corresponding function.
This spreadsheet can be used in front of class, in small groups and by individuals to investigate the effect of varying parameters in a quadratic equation.
Extension
One way to give more structure to an investigation would be to get the computer to generate and graph a random quadratic that the student must match by varying a, b and c.
Note
This spreadsheet takes data from a second, hidden, spreadsheet. This hidden sheet can be revealed by selecting Format, then Sheet, then Unhide.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276225</xdr:colOff>
      <xdr:row>2</xdr:row>
      <xdr:rowOff>47625</xdr:rowOff>
    </xdr:from>
    <xdr:to>
      <xdr:col>16</xdr:col>
      <xdr:colOff>47625</xdr:colOff>
      <xdr:row>23</xdr:row>
      <xdr:rowOff>76200</xdr:rowOff>
    </xdr:to>
    <xdr:sp>
      <xdr:nvSpPr>
        <xdr:cNvPr id="1" name="AutoShape 4"/>
        <xdr:cNvSpPr>
          <a:spLocks/>
        </xdr:cNvSpPr>
      </xdr:nvSpPr>
      <xdr:spPr>
        <a:xfrm>
          <a:off x="7296150" y="552450"/>
          <a:ext cx="1543050" cy="3933825"/>
        </a:xfrm>
        <a:prstGeom prst="wedgeRoundRectCallout">
          <a:avLst>
            <a:gd name="adj1" fmla="val -45208"/>
            <a:gd name="adj2" fmla="val -14287"/>
          </a:avLst>
        </a:prstGeom>
        <a:solidFill>
          <a:srgbClr val="FFFFCC"/>
        </a:solidFill>
        <a:ln w="9525" cmpd="sng">
          <a:solidFill>
            <a:srgbClr val="000000"/>
          </a:solidFill>
          <a:headEnd type="none"/>
          <a:tailEnd type="none"/>
        </a:ln>
      </xdr:spPr>
      <xdr:txBody>
        <a:bodyPr vertOverflow="clip" wrap="square"/>
        <a:p>
          <a:pPr algn="l">
            <a:defRPr/>
          </a:pPr>
          <a:r>
            <a:rPr lang="en-US" cap="none" sz="1200" b="0" i="0" u="none" baseline="0"/>
            <a:t>This Spreadsheet uses Scroll Bars to fix the highest numbers to be multiplied. It could be used by an individual student for practice with tables.
Extension
One of the Scroll Bars could be used to determine which single table is to be tested.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1495425</xdr:colOff>
      <xdr:row>2</xdr:row>
      <xdr:rowOff>466725</xdr:rowOff>
    </xdr:from>
    <xdr:to>
      <xdr:col>6</xdr:col>
      <xdr:colOff>2019300</xdr:colOff>
      <xdr:row>3</xdr:row>
      <xdr:rowOff>419100</xdr:rowOff>
    </xdr:to>
    <xdr:sp>
      <xdr:nvSpPr>
        <xdr:cNvPr id="1" name="Line 10"/>
        <xdr:cNvSpPr>
          <a:spLocks/>
        </xdr:cNvSpPr>
      </xdr:nvSpPr>
      <xdr:spPr>
        <a:xfrm flipH="1">
          <a:off x="8515350" y="771525"/>
          <a:ext cx="52387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2019300</xdr:colOff>
      <xdr:row>2</xdr:row>
      <xdr:rowOff>180975</xdr:rowOff>
    </xdr:from>
    <xdr:to>
      <xdr:col>8</xdr:col>
      <xdr:colOff>285750</xdr:colOff>
      <xdr:row>3</xdr:row>
      <xdr:rowOff>0</xdr:rowOff>
    </xdr:to>
    <xdr:sp>
      <xdr:nvSpPr>
        <xdr:cNvPr id="2" name="TextBox 11"/>
        <xdr:cNvSpPr txBox="1">
          <a:spLocks noChangeArrowheads="1"/>
        </xdr:cNvSpPr>
      </xdr:nvSpPr>
      <xdr:spPr>
        <a:xfrm>
          <a:off x="9039225" y="485775"/>
          <a:ext cx="2162175" cy="352425"/>
        </a:xfrm>
        <a:prstGeom prst="rect">
          <a:avLst/>
        </a:prstGeom>
        <a:solidFill>
          <a:srgbClr val="CCFFFF"/>
        </a:solidFill>
        <a:ln w="9525" cmpd="sng">
          <a:noFill/>
        </a:ln>
      </xdr:spPr>
      <xdr:txBody>
        <a:bodyPr vertOverflow="clip" wrap="square"/>
        <a:p>
          <a:pPr algn="l">
            <a:defRPr/>
          </a:pPr>
          <a:r>
            <a:rPr lang="en-US" cap="none" sz="2000" b="0" i="0" u="none" baseline="0"/>
            <a:t>Click to Dispaly</a:t>
          </a:r>
        </a:p>
      </xdr:txBody>
    </xdr:sp>
    <xdr:clientData/>
  </xdr:twoCellAnchor>
  <xdr:twoCellAnchor>
    <xdr:from>
      <xdr:col>1</xdr:col>
      <xdr:colOff>1743075</xdr:colOff>
      <xdr:row>15</xdr:row>
      <xdr:rowOff>66675</xdr:rowOff>
    </xdr:from>
    <xdr:to>
      <xdr:col>11</xdr:col>
      <xdr:colOff>409575</xdr:colOff>
      <xdr:row>23</xdr:row>
      <xdr:rowOff>104775</xdr:rowOff>
    </xdr:to>
    <xdr:sp>
      <xdr:nvSpPr>
        <xdr:cNvPr id="3" name="AutoShape 12"/>
        <xdr:cNvSpPr>
          <a:spLocks/>
        </xdr:cNvSpPr>
      </xdr:nvSpPr>
      <xdr:spPr>
        <a:xfrm>
          <a:off x="2333625" y="5867400"/>
          <a:ext cx="11963400" cy="1257300"/>
        </a:xfrm>
        <a:prstGeom prst="wedgeRoundRectCallout">
          <a:avLst>
            <a:gd name="adj1" fmla="val -24819"/>
            <a:gd name="adj2" fmla="val 40069"/>
          </a:avLst>
        </a:prstGeom>
        <a:solidFill>
          <a:srgbClr val="FFFFCC"/>
        </a:solidFill>
        <a:ln w="9525" cmpd="sng">
          <a:solidFill>
            <a:srgbClr val="FF0000"/>
          </a:solidFill>
          <a:headEnd type="none"/>
          <a:tailEnd type="none"/>
        </a:ln>
      </xdr:spPr>
      <xdr:txBody>
        <a:bodyPr vertOverflow="clip" wrap="square"/>
        <a:p>
          <a:pPr algn="l">
            <a:defRPr/>
          </a:pPr>
          <a:r>
            <a:rPr lang="en-US" cap="none" sz="1800" b="0" i="0" u="none" baseline="0"/>
            <a:t>This spreadsheet uses scroll bars to vary numbers from -250 to +250 to convert to different bases. Check boxes are used to toggle on and off different parts of the display. The spreadsheet can be used for example front of class to introduce numbers and addition in other bases. </a:t>
          </a:r>
          <a:r>
            <a:rPr lang="en-US" cap="none" sz="1600" b="0" i="0" u="none" baseline="0"/>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3.vml"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5.xml"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16.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P31"/>
  <sheetViews>
    <sheetView workbookViewId="0" topLeftCell="A1">
      <selection activeCell="M14" sqref="M14"/>
    </sheetView>
  </sheetViews>
  <sheetFormatPr defaultColWidth="11.421875" defaultRowHeight="12.75"/>
  <cols>
    <col min="1" max="16384" width="8.8515625" style="0" customWidth="1"/>
  </cols>
  <sheetData>
    <row r="1" spans="1:16" ht="12">
      <c r="A1" s="93"/>
      <c r="B1" s="93"/>
      <c r="C1" s="93"/>
      <c r="D1" s="93"/>
      <c r="E1" s="93"/>
      <c r="F1" s="93"/>
      <c r="G1" s="93"/>
      <c r="H1" s="93"/>
      <c r="I1" s="93"/>
      <c r="J1" s="93"/>
      <c r="K1" s="93"/>
      <c r="L1" s="93"/>
      <c r="M1" s="93"/>
      <c r="N1" s="93"/>
      <c r="O1" s="93"/>
      <c r="P1" s="93"/>
    </row>
    <row r="2" spans="1:16" ht="12.75" thickBot="1">
      <c r="A2" s="93"/>
      <c r="B2" s="93"/>
      <c r="C2" s="93"/>
      <c r="D2" s="93"/>
      <c r="E2" s="93"/>
      <c r="F2" s="93"/>
      <c r="G2" s="93"/>
      <c r="H2" s="93"/>
      <c r="I2" s="93"/>
      <c r="J2" s="93"/>
      <c r="K2" s="93"/>
      <c r="L2" s="93"/>
      <c r="M2" s="93"/>
      <c r="N2" s="93"/>
      <c r="O2" s="93"/>
      <c r="P2" s="93"/>
    </row>
    <row r="3" spans="1:16" ht="27.75">
      <c r="A3" s="93"/>
      <c r="B3" s="180" t="s">
        <v>142</v>
      </c>
      <c r="C3" s="181"/>
      <c r="D3" s="181"/>
      <c r="E3" s="181"/>
      <c r="F3" s="181"/>
      <c r="G3" s="181"/>
      <c r="H3" s="181"/>
      <c r="I3" s="181"/>
      <c r="J3" s="181"/>
      <c r="K3" s="181"/>
      <c r="L3" s="181"/>
      <c r="M3" s="181"/>
      <c r="N3" s="181"/>
      <c r="O3" s="182"/>
      <c r="P3" s="93"/>
    </row>
    <row r="4" spans="1:16" ht="28.5" thickBot="1">
      <c r="A4" s="93"/>
      <c r="B4" s="183" t="s">
        <v>143</v>
      </c>
      <c r="C4" s="184"/>
      <c r="D4" s="184"/>
      <c r="E4" s="184"/>
      <c r="F4" s="184"/>
      <c r="G4" s="184"/>
      <c r="H4" s="184"/>
      <c r="I4" s="184"/>
      <c r="J4" s="184"/>
      <c r="K4" s="184"/>
      <c r="L4" s="184"/>
      <c r="M4" s="184"/>
      <c r="N4" s="184"/>
      <c r="O4" s="185"/>
      <c r="P4" s="93"/>
    </row>
    <row r="5" spans="1:16" ht="12">
      <c r="A5" s="93"/>
      <c r="B5" s="93"/>
      <c r="C5" s="93"/>
      <c r="D5" s="93"/>
      <c r="E5" s="93"/>
      <c r="F5" s="93"/>
      <c r="G5" s="93"/>
      <c r="H5" s="93"/>
      <c r="I5" s="93"/>
      <c r="J5" s="93"/>
      <c r="K5" s="93"/>
      <c r="L5" s="93"/>
      <c r="M5" s="93"/>
      <c r="N5" s="93"/>
      <c r="O5" s="93"/>
      <c r="P5" s="93"/>
    </row>
    <row r="6" spans="1:16" ht="12">
      <c r="A6" s="93"/>
      <c r="B6" s="93"/>
      <c r="C6" s="93"/>
      <c r="D6" s="93"/>
      <c r="E6" s="93"/>
      <c r="F6" s="93"/>
      <c r="G6" s="93"/>
      <c r="H6" s="93"/>
      <c r="I6" s="93"/>
      <c r="J6" s="93"/>
      <c r="K6" s="93"/>
      <c r="L6" s="93"/>
      <c r="M6" s="93"/>
      <c r="N6" s="93"/>
      <c r="O6" s="93"/>
      <c r="P6" s="93"/>
    </row>
    <row r="7" spans="1:16" ht="22.5">
      <c r="A7" s="93"/>
      <c r="B7" s="186" t="s">
        <v>144</v>
      </c>
      <c r="C7" s="186"/>
      <c r="D7" s="186"/>
      <c r="E7" s="186"/>
      <c r="F7" s="93"/>
      <c r="G7" s="93"/>
      <c r="H7" s="93"/>
      <c r="I7" s="93"/>
      <c r="J7" s="93"/>
      <c r="K7" s="93"/>
      <c r="L7" s="93"/>
      <c r="M7" s="93"/>
      <c r="N7" s="93"/>
      <c r="O7" s="93"/>
      <c r="P7" s="93"/>
    </row>
    <row r="8" spans="1:16" ht="22.5">
      <c r="A8" s="93"/>
      <c r="B8" s="186" t="s">
        <v>145</v>
      </c>
      <c r="C8" s="186"/>
      <c r="D8" s="186"/>
      <c r="E8" s="186"/>
      <c r="F8" s="93"/>
      <c r="G8" s="93"/>
      <c r="H8" s="93"/>
      <c r="I8" s="93"/>
      <c r="J8" s="93"/>
      <c r="K8" s="93"/>
      <c r="L8" s="93"/>
      <c r="M8" s="93"/>
      <c r="N8" s="93"/>
      <c r="O8" s="93"/>
      <c r="P8" s="93"/>
    </row>
    <row r="9" spans="1:16" ht="22.5">
      <c r="A9" s="93"/>
      <c r="B9" s="186" t="s">
        <v>146</v>
      </c>
      <c r="C9" s="186"/>
      <c r="D9" s="186"/>
      <c r="E9" s="186"/>
      <c r="F9" s="93"/>
      <c r="G9" s="93"/>
      <c r="H9" s="93"/>
      <c r="I9" s="93"/>
      <c r="J9" s="93"/>
      <c r="K9" s="93"/>
      <c r="L9" s="93"/>
      <c r="M9" s="93"/>
      <c r="N9" s="93"/>
      <c r="O9" s="93"/>
      <c r="P9" s="93"/>
    </row>
    <row r="10" spans="1:16" ht="27.75">
      <c r="A10" s="93"/>
      <c r="B10" s="179"/>
      <c r="C10" s="179"/>
      <c r="D10" s="179"/>
      <c r="E10" s="179"/>
      <c r="F10" s="93"/>
      <c r="G10" s="93"/>
      <c r="H10" s="93"/>
      <c r="I10" s="93"/>
      <c r="J10" s="93"/>
      <c r="K10" s="93"/>
      <c r="L10" s="93"/>
      <c r="M10" s="93"/>
      <c r="N10" s="93"/>
      <c r="O10" s="93"/>
      <c r="P10" s="93"/>
    </row>
    <row r="11" spans="1:16" ht="27.75">
      <c r="A11" s="93"/>
      <c r="B11" s="179" t="s">
        <v>147</v>
      </c>
      <c r="C11" s="179"/>
      <c r="D11" s="179"/>
      <c r="E11" s="179"/>
      <c r="F11" s="93"/>
      <c r="G11" s="93"/>
      <c r="H11" s="93"/>
      <c r="I11" s="93"/>
      <c r="J11" s="93"/>
      <c r="K11" s="93"/>
      <c r="L11" s="93"/>
      <c r="M11" s="93"/>
      <c r="N11" s="93"/>
      <c r="O11" s="93"/>
      <c r="P11" s="93"/>
    </row>
    <row r="12" spans="1:16" ht="12">
      <c r="A12" s="93"/>
      <c r="B12" s="93"/>
      <c r="C12" s="93"/>
      <c r="D12" s="93"/>
      <c r="E12" s="93"/>
      <c r="F12" s="93"/>
      <c r="G12" s="93"/>
      <c r="H12" s="93"/>
      <c r="I12" s="93"/>
      <c r="J12" s="93"/>
      <c r="K12" s="93"/>
      <c r="L12" s="93"/>
      <c r="M12" s="93"/>
      <c r="N12" s="93"/>
      <c r="O12" s="93"/>
      <c r="P12" s="93"/>
    </row>
    <row r="13" spans="1:16" ht="22.5">
      <c r="A13" s="93"/>
      <c r="B13" s="186" t="s">
        <v>148</v>
      </c>
      <c r="C13" s="186"/>
      <c r="D13" s="186"/>
      <c r="E13" s="186"/>
      <c r="F13" s="93"/>
      <c r="G13" s="93"/>
      <c r="H13" s="93"/>
      <c r="I13" s="93"/>
      <c r="J13" s="93"/>
      <c r="K13" s="93"/>
      <c r="L13" s="93"/>
      <c r="M13" s="93"/>
      <c r="N13" s="93"/>
      <c r="O13" s="93"/>
      <c r="P13" s="93"/>
    </row>
    <row r="14" spans="1:16" ht="22.5">
      <c r="A14" s="93"/>
      <c r="B14" s="186"/>
      <c r="C14" s="186"/>
      <c r="D14" s="186"/>
      <c r="E14" s="186"/>
      <c r="F14" s="93"/>
      <c r="G14" s="93"/>
      <c r="H14" s="93"/>
      <c r="I14" s="93"/>
      <c r="J14" s="93"/>
      <c r="K14" s="93"/>
      <c r="L14" s="93"/>
      <c r="M14" s="93"/>
      <c r="N14" s="93"/>
      <c r="O14" s="93"/>
      <c r="P14" s="93"/>
    </row>
    <row r="15" spans="1:16" ht="22.5">
      <c r="A15" s="93"/>
      <c r="B15" s="186" t="s">
        <v>149</v>
      </c>
      <c r="C15" s="186"/>
      <c r="D15" s="186"/>
      <c r="E15" s="186"/>
      <c r="F15" s="93"/>
      <c r="G15" s="93"/>
      <c r="H15" s="93"/>
      <c r="I15" s="93"/>
      <c r="J15" s="93"/>
      <c r="K15" s="93"/>
      <c r="L15" s="93"/>
      <c r="M15" s="93"/>
      <c r="N15" s="93"/>
      <c r="O15" s="93"/>
      <c r="P15" s="93"/>
    </row>
    <row r="16" spans="1:16" ht="22.5">
      <c r="A16" s="93"/>
      <c r="B16" s="186" t="s">
        <v>150</v>
      </c>
      <c r="C16" s="186"/>
      <c r="D16" s="186"/>
      <c r="E16" s="186"/>
      <c r="F16" s="93"/>
      <c r="G16" s="93"/>
      <c r="H16" s="93"/>
      <c r="I16" s="93"/>
      <c r="J16" s="93"/>
      <c r="K16" s="93"/>
      <c r="L16" s="93"/>
      <c r="M16" s="93"/>
      <c r="N16" s="93"/>
      <c r="O16" s="93"/>
      <c r="P16" s="93"/>
    </row>
    <row r="17" spans="1:16" ht="22.5">
      <c r="A17" s="93"/>
      <c r="B17" s="186" t="s">
        <v>36</v>
      </c>
      <c r="C17" s="186"/>
      <c r="D17" s="186"/>
      <c r="E17" s="186"/>
      <c r="F17" s="93"/>
      <c r="G17" s="93"/>
      <c r="H17" s="93"/>
      <c r="I17" s="93"/>
      <c r="J17" s="93"/>
      <c r="K17" s="93"/>
      <c r="L17" s="93"/>
      <c r="M17" s="93"/>
      <c r="N17" s="93"/>
      <c r="O17" s="93"/>
      <c r="P17" s="93"/>
    </row>
    <row r="18" spans="1:16" ht="22.5">
      <c r="A18" s="93"/>
      <c r="B18" s="93"/>
      <c r="C18" s="186"/>
      <c r="D18" s="186"/>
      <c r="E18" s="186"/>
      <c r="F18" s="93"/>
      <c r="G18" s="93"/>
      <c r="H18" s="93"/>
      <c r="I18" s="93"/>
      <c r="J18" s="93"/>
      <c r="K18" s="93"/>
      <c r="L18" s="93"/>
      <c r="M18" s="93"/>
      <c r="N18" s="93"/>
      <c r="O18" s="93"/>
      <c r="P18" s="93"/>
    </row>
    <row r="19" spans="1:16" ht="22.5">
      <c r="A19" s="93"/>
      <c r="B19" s="186"/>
      <c r="C19" s="186"/>
      <c r="D19" s="186"/>
      <c r="E19" s="186"/>
      <c r="F19" s="93"/>
      <c r="G19" s="93"/>
      <c r="H19" s="93"/>
      <c r="I19" s="93"/>
      <c r="J19" s="93"/>
      <c r="K19" s="93"/>
      <c r="L19" s="93"/>
      <c r="M19" s="93"/>
      <c r="N19" s="93"/>
      <c r="O19" s="93"/>
      <c r="P19" s="93"/>
    </row>
    <row r="20" spans="1:16" ht="22.5">
      <c r="A20" s="93"/>
      <c r="B20" s="186"/>
      <c r="C20" s="186"/>
      <c r="D20" s="186"/>
      <c r="E20" s="186"/>
      <c r="F20" s="93"/>
      <c r="G20" s="93"/>
      <c r="H20" s="93"/>
      <c r="I20" s="93"/>
      <c r="J20" s="93"/>
      <c r="K20" s="93"/>
      <c r="L20" s="93"/>
      <c r="M20" s="93"/>
      <c r="N20" s="93"/>
      <c r="O20" s="93"/>
      <c r="P20" s="93"/>
    </row>
    <row r="21" spans="1:16" ht="12">
      <c r="A21" s="93"/>
      <c r="B21" s="93"/>
      <c r="C21" s="93"/>
      <c r="D21" s="93"/>
      <c r="E21" s="93"/>
      <c r="F21" s="93"/>
      <c r="G21" s="93"/>
      <c r="H21" s="93"/>
      <c r="I21" s="93"/>
      <c r="J21" s="93"/>
      <c r="K21" s="93"/>
      <c r="L21" s="93"/>
      <c r="M21" s="93"/>
      <c r="N21" s="93"/>
      <c r="O21" s="93"/>
      <c r="P21" s="93"/>
    </row>
    <row r="22" spans="1:16" ht="12">
      <c r="A22" s="93"/>
      <c r="B22" s="93"/>
      <c r="C22" s="93"/>
      <c r="D22" s="93"/>
      <c r="E22" s="93"/>
      <c r="F22" s="93"/>
      <c r="G22" s="93"/>
      <c r="H22" s="93"/>
      <c r="I22" s="93"/>
      <c r="J22" s="93"/>
      <c r="K22" s="93"/>
      <c r="L22" s="93"/>
      <c r="M22" s="93"/>
      <c r="N22" s="93"/>
      <c r="O22" s="93"/>
      <c r="P22" s="93"/>
    </row>
    <row r="23" spans="1:16" ht="12">
      <c r="A23" s="93"/>
      <c r="B23" s="93"/>
      <c r="C23" s="93"/>
      <c r="D23" s="93"/>
      <c r="E23" s="93"/>
      <c r="F23" s="93"/>
      <c r="G23" s="93"/>
      <c r="H23" s="93"/>
      <c r="I23" s="93"/>
      <c r="J23" s="93"/>
      <c r="K23" s="93"/>
      <c r="L23" s="93"/>
      <c r="M23" s="93"/>
      <c r="N23" s="93"/>
      <c r="O23" s="93"/>
      <c r="P23" s="93"/>
    </row>
    <row r="24" spans="1:16" ht="12">
      <c r="A24" s="93"/>
      <c r="B24" s="93"/>
      <c r="C24" s="93"/>
      <c r="D24" s="93"/>
      <c r="E24" s="93"/>
      <c r="F24" s="93"/>
      <c r="G24" s="93"/>
      <c r="H24" s="93"/>
      <c r="I24" s="93"/>
      <c r="J24" s="93"/>
      <c r="K24" s="93"/>
      <c r="L24" s="93"/>
      <c r="M24" s="93"/>
      <c r="N24" s="93"/>
      <c r="O24" s="93"/>
      <c r="P24" s="93"/>
    </row>
    <row r="25" spans="1:16" ht="12">
      <c r="A25" s="93"/>
      <c r="B25" s="93"/>
      <c r="C25" s="93"/>
      <c r="D25" s="93"/>
      <c r="E25" s="93"/>
      <c r="F25" s="93"/>
      <c r="G25" s="93"/>
      <c r="H25" s="93"/>
      <c r="I25" s="93"/>
      <c r="J25" s="93"/>
      <c r="K25" s="93"/>
      <c r="L25" s="93"/>
      <c r="M25" s="93"/>
      <c r="N25" s="93"/>
      <c r="O25" s="93"/>
      <c r="P25" s="93"/>
    </row>
    <row r="26" spans="1:16" ht="12">
      <c r="A26" s="93"/>
      <c r="B26" s="93"/>
      <c r="C26" s="93"/>
      <c r="D26" s="93"/>
      <c r="E26" s="93"/>
      <c r="F26" s="93"/>
      <c r="G26" s="93"/>
      <c r="H26" s="93"/>
      <c r="I26" s="93"/>
      <c r="J26" s="93"/>
      <c r="K26" s="93"/>
      <c r="L26" s="93"/>
      <c r="M26" s="93"/>
      <c r="N26" s="93"/>
      <c r="O26" s="93"/>
      <c r="P26" s="93"/>
    </row>
    <row r="27" spans="1:16" ht="12">
      <c r="A27" s="93"/>
      <c r="B27" s="93"/>
      <c r="C27" s="93"/>
      <c r="D27" s="93"/>
      <c r="E27" s="93"/>
      <c r="F27" s="93"/>
      <c r="G27" s="93"/>
      <c r="H27" s="93"/>
      <c r="I27" s="93"/>
      <c r="J27" s="93"/>
      <c r="K27" s="93"/>
      <c r="L27" s="93"/>
      <c r="M27" s="93"/>
      <c r="N27" s="93"/>
      <c r="O27" s="93"/>
      <c r="P27" s="93"/>
    </row>
    <row r="28" spans="1:16" ht="12">
      <c r="A28" s="93"/>
      <c r="B28" s="93"/>
      <c r="C28" s="93"/>
      <c r="D28" s="93"/>
      <c r="E28" s="93"/>
      <c r="F28" s="93"/>
      <c r="G28" s="93"/>
      <c r="H28" s="93"/>
      <c r="I28" s="93"/>
      <c r="J28" s="93"/>
      <c r="K28" s="93"/>
      <c r="L28" s="93"/>
      <c r="M28" s="93"/>
      <c r="N28" s="93"/>
      <c r="O28" s="93"/>
      <c r="P28" s="93"/>
    </row>
    <row r="29" spans="1:16" ht="12">
      <c r="A29" s="93"/>
      <c r="B29" s="93"/>
      <c r="C29" s="93"/>
      <c r="D29" s="93"/>
      <c r="E29" s="93"/>
      <c r="F29" s="93"/>
      <c r="G29" s="93"/>
      <c r="H29" s="93"/>
      <c r="I29" s="93"/>
      <c r="J29" s="93"/>
      <c r="K29" s="93"/>
      <c r="L29" s="93"/>
      <c r="M29" s="93"/>
      <c r="N29" s="93"/>
      <c r="O29" s="93"/>
      <c r="P29" s="93"/>
    </row>
    <row r="30" spans="1:16" ht="12">
      <c r="A30" s="93"/>
      <c r="B30" s="93"/>
      <c r="C30" s="93"/>
      <c r="D30" s="93"/>
      <c r="E30" s="93"/>
      <c r="F30" s="93"/>
      <c r="G30" s="93"/>
      <c r="H30" s="93"/>
      <c r="I30" s="93"/>
      <c r="J30" s="93"/>
      <c r="K30" s="93"/>
      <c r="L30" s="93"/>
      <c r="M30" s="93"/>
      <c r="N30" s="93"/>
      <c r="O30" s="93"/>
      <c r="P30" s="93"/>
    </row>
    <row r="31" spans="1:16" ht="12">
      <c r="A31" s="93"/>
      <c r="B31" s="93"/>
      <c r="C31" s="93"/>
      <c r="D31" s="93"/>
      <c r="E31" s="93"/>
      <c r="F31" s="93"/>
      <c r="G31" s="93"/>
      <c r="H31" s="93"/>
      <c r="I31" s="93"/>
      <c r="J31" s="93"/>
      <c r="K31" s="93"/>
      <c r="L31" s="93"/>
      <c r="M31" s="93"/>
      <c r="N31" s="93"/>
      <c r="O31" s="93"/>
      <c r="P31" s="93"/>
    </row>
  </sheetData>
  <printOptions/>
  <pageMargins left="0.75" right="0.75" top="1" bottom="1" header="0.5" footer="0.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codeName="Sheet9"/>
  <dimension ref="A1:P30"/>
  <sheetViews>
    <sheetView workbookViewId="0" topLeftCell="A1">
      <selection activeCell="D19" sqref="D19"/>
    </sheetView>
  </sheetViews>
  <sheetFormatPr defaultColWidth="11.421875" defaultRowHeight="12.75"/>
  <cols>
    <col min="1" max="13" width="8.8515625" style="0" customWidth="1"/>
    <col min="14" max="14" width="8.7109375" style="0" customWidth="1"/>
    <col min="15" max="16384" width="8.8515625" style="0" customWidth="1"/>
  </cols>
  <sheetData>
    <row r="1" spans="1:16" ht="12">
      <c r="A1" s="2"/>
      <c r="B1" s="2"/>
      <c r="C1" s="2"/>
      <c r="D1" s="2"/>
      <c r="E1" s="2"/>
      <c r="F1" s="2"/>
      <c r="G1" s="2"/>
      <c r="H1" s="2"/>
      <c r="I1" s="2"/>
      <c r="J1" s="2"/>
      <c r="K1" s="2"/>
      <c r="L1" s="2"/>
      <c r="M1" s="2"/>
      <c r="N1" s="2"/>
      <c r="O1" s="71"/>
      <c r="P1" s="71"/>
    </row>
    <row r="2" spans="1:16" ht="19.5">
      <c r="A2" s="2"/>
      <c r="B2" s="32" t="s">
        <v>106</v>
      </c>
      <c r="C2" s="32"/>
      <c r="D2" s="2"/>
      <c r="E2" s="2"/>
      <c r="F2" s="2"/>
      <c r="G2" s="2"/>
      <c r="H2" s="2"/>
      <c r="I2" s="2"/>
      <c r="J2" s="2"/>
      <c r="K2" s="2"/>
      <c r="L2" s="2"/>
      <c r="M2" s="2"/>
      <c r="N2" s="2"/>
      <c r="O2" s="71"/>
      <c r="P2" s="71"/>
    </row>
    <row r="3" spans="1:16" ht="12.75" thickBot="1">
      <c r="A3" s="2"/>
      <c r="B3" s="2"/>
      <c r="C3" s="2"/>
      <c r="D3" s="2"/>
      <c r="E3" s="2"/>
      <c r="F3" s="2"/>
      <c r="G3" s="2"/>
      <c r="H3" s="2"/>
      <c r="I3" s="2"/>
      <c r="J3" s="2"/>
      <c r="K3" s="2"/>
      <c r="L3" s="2"/>
      <c r="M3" s="2"/>
      <c r="N3" s="2"/>
      <c r="O3" s="71"/>
      <c r="P3" s="71"/>
    </row>
    <row r="4" spans="1:16" ht="16.5">
      <c r="A4" s="2"/>
      <c r="B4" s="14" t="s">
        <v>4</v>
      </c>
      <c r="C4" s="51"/>
      <c r="D4" s="51"/>
      <c r="E4" s="51"/>
      <c r="F4" s="51"/>
      <c r="G4" s="51"/>
      <c r="H4" s="51"/>
      <c r="I4" s="51"/>
      <c r="J4" s="51"/>
      <c r="K4" s="51"/>
      <c r="L4" s="51"/>
      <c r="M4" s="51"/>
      <c r="N4" s="35"/>
      <c r="O4" s="71"/>
      <c r="P4" s="71"/>
    </row>
    <row r="5" spans="1:16" ht="16.5">
      <c r="A5" s="2"/>
      <c r="B5" s="18" t="s">
        <v>5</v>
      </c>
      <c r="C5" s="47"/>
      <c r="D5" s="47"/>
      <c r="E5" s="47"/>
      <c r="F5" s="47"/>
      <c r="G5" s="47"/>
      <c r="H5" s="47"/>
      <c r="I5" s="47"/>
      <c r="J5" s="47"/>
      <c r="K5" s="47"/>
      <c r="L5" s="47"/>
      <c r="M5" s="47"/>
      <c r="N5" s="36"/>
      <c r="O5" s="71"/>
      <c r="P5" s="71"/>
    </row>
    <row r="6" spans="1:16" ht="18" thickBot="1">
      <c r="A6" s="2"/>
      <c r="B6" s="23" t="s">
        <v>3</v>
      </c>
      <c r="C6" s="52"/>
      <c r="D6" s="52"/>
      <c r="E6" s="52"/>
      <c r="F6" s="52"/>
      <c r="G6" s="52"/>
      <c r="H6" s="52"/>
      <c r="I6" s="52"/>
      <c r="J6" s="52"/>
      <c r="K6" s="52"/>
      <c r="L6" s="52"/>
      <c r="M6" s="52"/>
      <c r="N6" s="37"/>
      <c r="O6" s="71"/>
      <c r="P6" s="71"/>
    </row>
    <row r="7" spans="1:16" ht="12">
      <c r="A7" s="2"/>
      <c r="B7" s="2"/>
      <c r="C7" s="2"/>
      <c r="D7" s="2"/>
      <c r="E7" s="2"/>
      <c r="F7" s="2"/>
      <c r="G7" s="2"/>
      <c r="H7" s="2"/>
      <c r="I7" s="2"/>
      <c r="J7" s="2"/>
      <c r="K7" s="2"/>
      <c r="L7" s="2"/>
      <c r="M7" s="2"/>
      <c r="N7" s="2"/>
      <c r="O7" s="71"/>
      <c r="P7" s="71"/>
    </row>
    <row r="8" spans="1:16" ht="12.75">
      <c r="A8" s="2"/>
      <c r="B8" s="2"/>
      <c r="C8" s="2"/>
      <c r="D8" s="2"/>
      <c r="E8" s="2"/>
      <c r="F8" s="2"/>
      <c r="G8" s="2"/>
      <c r="H8" s="2"/>
      <c r="I8" s="2"/>
      <c r="J8" s="2"/>
      <c r="K8" s="2"/>
      <c r="L8" s="2"/>
      <c r="M8" s="2"/>
      <c r="N8" s="2"/>
      <c r="O8" s="71"/>
      <c r="P8" s="71"/>
    </row>
    <row r="9" spans="1:16" ht="12.75">
      <c r="A9" s="2"/>
      <c r="B9" s="1"/>
      <c r="C9" s="1"/>
      <c r="D9" s="1"/>
      <c r="E9" s="2"/>
      <c r="F9" s="2"/>
      <c r="G9" s="2"/>
      <c r="H9" s="2"/>
      <c r="I9" s="2"/>
      <c r="J9" s="2"/>
      <c r="K9" s="2"/>
      <c r="L9" s="2"/>
      <c r="M9" s="2"/>
      <c r="N9" s="2"/>
      <c r="O9" s="71"/>
      <c r="P9" s="71"/>
    </row>
    <row r="10" spans="1:16" ht="12.75">
      <c r="A10" s="2"/>
      <c r="B10" s="1"/>
      <c r="C10" s="1"/>
      <c r="D10" s="1"/>
      <c r="E10" s="2"/>
      <c r="F10" s="2"/>
      <c r="G10" s="2"/>
      <c r="H10" s="2"/>
      <c r="I10" s="2"/>
      <c r="J10" s="2"/>
      <c r="K10" s="2"/>
      <c r="L10" s="2"/>
      <c r="M10" s="2"/>
      <c r="N10" s="2"/>
      <c r="O10" s="71"/>
      <c r="P10" s="71"/>
    </row>
    <row r="11" spans="1:16" ht="12.75">
      <c r="A11" s="2"/>
      <c r="B11" s="1"/>
      <c r="C11" s="1"/>
      <c r="D11" s="1"/>
      <c r="E11" s="2" t="b">
        <v>0</v>
      </c>
      <c r="F11" s="2"/>
      <c r="G11" s="2"/>
      <c r="H11" s="2"/>
      <c r="I11" s="2"/>
      <c r="J11" s="2"/>
      <c r="K11" s="2"/>
      <c r="L11" s="2"/>
      <c r="M11" s="2"/>
      <c r="N11" s="2"/>
      <c r="O11" s="71"/>
      <c r="P11" s="71"/>
    </row>
    <row r="12" spans="1:16" ht="12.75">
      <c r="A12" s="2"/>
      <c r="B12" s="1"/>
      <c r="C12" s="1"/>
      <c r="D12" s="1"/>
      <c r="E12" s="2"/>
      <c r="F12" s="2"/>
      <c r="G12" s="2"/>
      <c r="H12" s="2"/>
      <c r="I12" s="2"/>
      <c r="J12" s="2"/>
      <c r="K12" s="2"/>
      <c r="L12" s="2"/>
      <c r="M12" s="2"/>
      <c r="N12" s="2"/>
      <c r="O12" s="71"/>
      <c r="P12" s="71"/>
    </row>
    <row r="13" spans="1:16" ht="12.75">
      <c r="A13" s="2"/>
      <c r="B13" s="1"/>
      <c r="C13" s="1"/>
      <c r="D13" s="1"/>
      <c r="E13" s="2" t="b">
        <v>0</v>
      </c>
      <c r="F13" s="2"/>
      <c r="G13" s="2"/>
      <c r="H13" s="2"/>
      <c r="I13" s="2"/>
      <c r="J13" s="2"/>
      <c r="K13" s="2"/>
      <c r="L13" s="2"/>
      <c r="M13" s="2"/>
      <c r="N13" s="2"/>
      <c r="O13" s="71"/>
      <c r="P13" s="71"/>
    </row>
    <row r="14" spans="1:16" ht="12.75">
      <c r="A14" s="2"/>
      <c r="B14" s="1"/>
      <c r="C14" s="1"/>
      <c r="D14" s="1"/>
      <c r="E14" s="2"/>
      <c r="F14" s="2"/>
      <c r="G14" s="2"/>
      <c r="H14" s="2"/>
      <c r="I14" s="2"/>
      <c r="J14" s="2"/>
      <c r="K14" s="2"/>
      <c r="L14" s="2"/>
      <c r="M14" s="2"/>
      <c r="N14" s="2"/>
      <c r="O14" s="71"/>
      <c r="P14" s="71"/>
    </row>
    <row r="15" spans="1:16" ht="12.75">
      <c r="A15" s="2"/>
      <c r="B15" s="1"/>
      <c r="C15" s="1"/>
      <c r="D15" s="1"/>
      <c r="E15" s="2" t="b">
        <v>1</v>
      </c>
      <c r="F15" s="2"/>
      <c r="G15" s="2"/>
      <c r="H15" s="2"/>
      <c r="I15" s="2"/>
      <c r="J15" s="2"/>
      <c r="K15" s="2"/>
      <c r="L15" s="2"/>
      <c r="M15" s="2"/>
      <c r="N15" s="2"/>
      <c r="O15" s="71"/>
      <c r="P15" s="71"/>
    </row>
    <row r="16" spans="1:16" ht="12.75">
      <c r="A16" s="2"/>
      <c r="B16" s="1"/>
      <c r="C16" s="1"/>
      <c r="D16" s="1"/>
      <c r="E16" s="2"/>
      <c r="F16" s="2"/>
      <c r="G16" s="2"/>
      <c r="H16" s="2"/>
      <c r="I16" s="2"/>
      <c r="J16" s="2"/>
      <c r="K16" s="2"/>
      <c r="L16" s="2"/>
      <c r="M16" s="2"/>
      <c r="N16" s="2"/>
      <c r="O16" s="71"/>
      <c r="P16" s="71"/>
    </row>
    <row r="17" spans="1:16" ht="12.75">
      <c r="A17" s="2"/>
      <c r="B17" s="1"/>
      <c r="C17" s="1"/>
      <c r="D17" s="1"/>
      <c r="E17" s="2"/>
      <c r="F17" s="2"/>
      <c r="G17" s="2"/>
      <c r="H17" s="2"/>
      <c r="I17" s="2"/>
      <c r="J17" s="2"/>
      <c r="K17" s="2"/>
      <c r="L17" s="2"/>
      <c r="M17" s="2"/>
      <c r="N17" s="2"/>
      <c r="O17" s="71"/>
      <c r="P17" s="71"/>
    </row>
    <row r="18" spans="1:16" ht="12.75">
      <c r="A18" s="2"/>
      <c r="B18" s="2"/>
      <c r="C18" s="2"/>
      <c r="D18" s="2"/>
      <c r="E18" s="2"/>
      <c r="F18" s="2"/>
      <c r="G18" s="2"/>
      <c r="H18" s="2"/>
      <c r="I18" s="2"/>
      <c r="J18" s="2"/>
      <c r="K18" s="2"/>
      <c r="L18" s="2"/>
      <c r="M18" s="2"/>
      <c r="N18" s="2"/>
      <c r="O18" s="71"/>
      <c r="P18" s="71"/>
    </row>
    <row r="19" spans="1:16" ht="12.75">
      <c r="A19" s="2"/>
      <c r="B19" s="114"/>
      <c r="C19" s="114"/>
      <c r="D19" s="114"/>
      <c r="E19" s="2"/>
      <c r="F19" s="2"/>
      <c r="G19" s="2"/>
      <c r="H19" s="2"/>
      <c r="I19" s="2"/>
      <c r="J19" s="2"/>
      <c r="K19" s="2"/>
      <c r="L19" s="2"/>
      <c r="M19" s="2"/>
      <c r="N19" s="2"/>
      <c r="O19" s="71"/>
      <c r="P19" s="71"/>
    </row>
    <row r="20" spans="1:16" ht="12.75">
      <c r="A20" s="2"/>
      <c r="B20" s="2"/>
      <c r="C20" s="2"/>
      <c r="D20" s="2"/>
      <c r="E20" s="2"/>
      <c r="F20" s="2"/>
      <c r="G20" s="2"/>
      <c r="H20" s="2"/>
      <c r="I20" s="2"/>
      <c r="J20" s="2"/>
      <c r="K20" s="2"/>
      <c r="L20" s="2"/>
      <c r="M20" s="2"/>
      <c r="N20" s="2"/>
      <c r="O20" s="71"/>
      <c r="P20" s="71"/>
    </row>
    <row r="21" spans="1:16" ht="12.75">
      <c r="A21" s="2"/>
      <c r="B21" s="2"/>
      <c r="C21" s="2"/>
      <c r="D21" s="2"/>
      <c r="E21" s="2"/>
      <c r="F21" s="2"/>
      <c r="G21" s="2"/>
      <c r="H21" s="2"/>
      <c r="I21" s="2"/>
      <c r="J21" s="2"/>
      <c r="K21" s="2"/>
      <c r="L21" s="2"/>
      <c r="M21" s="2"/>
      <c r="N21" s="2"/>
      <c r="O21" s="71"/>
      <c r="P21" s="71"/>
    </row>
    <row r="22" spans="1:16" ht="12.75">
      <c r="A22" s="2"/>
      <c r="B22" s="2"/>
      <c r="C22" s="2"/>
      <c r="D22" s="2"/>
      <c r="E22" s="2"/>
      <c r="F22" s="2"/>
      <c r="G22" s="2"/>
      <c r="H22" s="2"/>
      <c r="I22" s="2"/>
      <c r="J22" s="2"/>
      <c r="K22" s="2"/>
      <c r="L22" s="2"/>
      <c r="M22" s="2"/>
      <c r="N22" s="2"/>
      <c r="O22" s="71"/>
      <c r="P22" s="71"/>
    </row>
    <row r="23" spans="1:16" ht="12.75">
      <c r="A23" s="2"/>
      <c r="B23" s="2"/>
      <c r="C23" s="2"/>
      <c r="D23" s="2"/>
      <c r="E23" s="2"/>
      <c r="F23" s="2"/>
      <c r="G23" s="2"/>
      <c r="H23" s="2"/>
      <c r="I23" s="2"/>
      <c r="J23" s="2"/>
      <c r="K23" s="2"/>
      <c r="L23" s="2"/>
      <c r="M23" s="2"/>
      <c r="N23" s="2"/>
      <c r="O23" s="71"/>
      <c r="P23" s="71"/>
    </row>
    <row r="24" spans="1:16" ht="12.75">
      <c r="A24" s="2"/>
      <c r="B24" s="2"/>
      <c r="C24" s="2"/>
      <c r="D24" s="2"/>
      <c r="E24" s="2"/>
      <c r="F24" s="2"/>
      <c r="G24" s="2"/>
      <c r="H24" s="2"/>
      <c r="I24" s="2"/>
      <c r="J24" s="2"/>
      <c r="K24" s="2"/>
      <c r="L24" s="2"/>
      <c r="M24" s="2"/>
      <c r="N24" s="2"/>
      <c r="O24" s="71"/>
      <c r="P24" s="71"/>
    </row>
    <row r="25" spans="1:16" ht="12.75">
      <c r="A25" s="2"/>
      <c r="B25" s="2"/>
      <c r="C25" s="2"/>
      <c r="D25" s="2"/>
      <c r="E25" s="2"/>
      <c r="F25" s="2"/>
      <c r="G25" s="2"/>
      <c r="H25" s="2"/>
      <c r="I25" s="2"/>
      <c r="J25" s="2"/>
      <c r="K25" s="2"/>
      <c r="L25" s="2"/>
      <c r="M25" s="2"/>
      <c r="N25" s="2"/>
      <c r="O25" s="71"/>
      <c r="P25" s="71"/>
    </row>
    <row r="26" spans="1:16" ht="12.75">
      <c r="A26" s="2"/>
      <c r="B26" s="2"/>
      <c r="C26" s="2"/>
      <c r="D26" s="2"/>
      <c r="E26" s="2"/>
      <c r="F26" s="2"/>
      <c r="G26" s="2"/>
      <c r="H26" s="2"/>
      <c r="I26" s="2"/>
      <c r="J26" s="2"/>
      <c r="K26" s="2"/>
      <c r="L26" s="2"/>
      <c r="M26" s="2"/>
      <c r="N26" s="2"/>
      <c r="O26" s="71"/>
      <c r="P26" s="71"/>
    </row>
    <row r="27" spans="1:16" ht="12">
      <c r="A27" s="2"/>
      <c r="B27" s="2"/>
      <c r="C27" s="2"/>
      <c r="D27" s="2"/>
      <c r="E27" s="2"/>
      <c r="F27" s="2"/>
      <c r="G27" s="2"/>
      <c r="H27" s="2"/>
      <c r="I27" s="2"/>
      <c r="J27" s="2"/>
      <c r="K27" s="2"/>
      <c r="L27" s="2"/>
      <c r="M27" s="2"/>
      <c r="N27" s="2"/>
      <c r="O27" s="71"/>
      <c r="P27" s="71"/>
    </row>
    <row r="28" spans="1:16" ht="12">
      <c r="A28" s="2"/>
      <c r="B28" s="2"/>
      <c r="C28" s="2"/>
      <c r="D28" s="2"/>
      <c r="E28" s="2"/>
      <c r="F28" s="2"/>
      <c r="G28" s="2"/>
      <c r="H28" s="2"/>
      <c r="I28" s="2"/>
      <c r="J28" s="2"/>
      <c r="K28" s="2"/>
      <c r="L28" s="2"/>
      <c r="M28" s="2"/>
      <c r="N28" s="2"/>
      <c r="O28" s="71"/>
      <c r="P28" s="71"/>
    </row>
    <row r="29" spans="1:16" ht="12">
      <c r="A29" s="2"/>
      <c r="B29" s="2"/>
      <c r="C29" s="2"/>
      <c r="D29" s="2"/>
      <c r="E29" s="2"/>
      <c r="F29" s="2"/>
      <c r="G29" s="2"/>
      <c r="H29" s="2"/>
      <c r="I29" s="2"/>
      <c r="J29" s="2"/>
      <c r="K29" s="2"/>
      <c r="L29" s="2"/>
      <c r="M29" s="2"/>
      <c r="N29" s="2"/>
      <c r="O29" s="71"/>
      <c r="P29" s="71"/>
    </row>
    <row r="30" spans="1:16" ht="12">
      <c r="A30" s="2"/>
      <c r="B30" s="2"/>
      <c r="C30" s="2"/>
      <c r="D30" s="2"/>
      <c r="E30" s="2"/>
      <c r="F30" s="2"/>
      <c r="G30" s="2"/>
      <c r="H30" s="2"/>
      <c r="I30" s="2"/>
      <c r="J30" s="2"/>
      <c r="K30" s="2"/>
      <c r="L30" s="2"/>
      <c r="M30" s="2"/>
      <c r="N30" s="2"/>
      <c r="O30" s="71"/>
      <c r="P30" s="71"/>
    </row>
  </sheetData>
  <printOptions/>
  <pageMargins left="0.75" right="0.75" top="1" bottom="1" header="0.5" footer="0.5"/>
  <pageSetup horizontalDpi="600" verticalDpi="600" orientation="landscape" paperSize="9"/>
  <drawing r:id="rId2"/>
  <legacyDrawing r:id="rId1"/>
</worksheet>
</file>

<file path=xl/worksheets/sheet11.xml><?xml version="1.0" encoding="utf-8"?>
<worksheet xmlns="http://schemas.openxmlformats.org/spreadsheetml/2006/main" xmlns:r="http://schemas.openxmlformats.org/officeDocument/2006/relationships">
  <sheetPr codeName="Sheet11"/>
  <dimension ref="A1:Z35"/>
  <sheetViews>
    <sheetView showGridLines="0" showRowColHeaders="0" tabSelected="1" defaultGridColor="0" zoomScale="65" zoomScaleNormal="65" colorId="8" workbookViewId="0" topLeftCell="A1">
      <selection activeCell="I31" sqref="I31"/>
    </sheetView>
  </sheetViews>
  <sheetFormatPr defaultColWidth="11.421875" defaultRowHeight="12.75"/>
  <cols>
    <col min="1" max="1" width="2.28125" style="134" customWidth="1"/>
    <col min="2" max="2" width="5.421875" style="134" customWidth="1"/>
    <col min="3" max="3" width="12.421875" style="134" customWidth="1"/>
    <col min="4" max="11" width="8.8515625" style="134" customWidth="1"/>
    <col min="12" max="12" width="4.140625" style="134" customWidth="1"/>
    <col min="13" max="13" width="8.8515625" style="134" customWidth="1"/>
    <col min="14" max="14" width="7.421875" style="134" customWidth="1"/>
    <col min="15" max="15" width="7.00390625" style="134" customWidth="1"/>
    <col min="16" max="16" width="16.28125" style="134" customWidth="1"/>
    <col min="17" max="16384" width="8.8515625" style="134" customWidth="1"/>
  </cols>
  <sheetData>
    <row r="1" spans="1:26" ht="12">
      <c r="A1" s="93"/>
      <c r="B1" s="93"/>
      <c r="C1" s="93"/>
      <c r="D1" s="93"/>
      <c r="E1" s="93"/>
      <c r="F1" s="93"/>
      <c r="G1" s="93"/>
      <c r="H1" s="93"/>
      <c r="I1" s="93"/>
      <c r="J1" s="93"/>
      <c r="K1" s="93"/>
      <c r="L1" s="93"/>
      <c r="M1" s="93"/>
      <c r="N1" s="93"/>
      <c r="O1" s="93"/>
      <c r="P1" s="93"/>
      <c r="Q1" s="93"/>
      <c r="R1" s="93"/>
      <c r="S1" s="93"/>
      <c r="T1" s="93"/>
      <c r="U1" s="93"/>
      <c r="V1" s="93"/>
      <c r="W1" s="93"/>
      <c r="X1" s="93"/>
      <c r="Y1" s="93"/>
      <c r="Z1" s="93"/>
    </row>
    <row r="2" spans="1:26" ht="12">
      <c r="A2" s="93"/>
      <c r="B2" s="93"/>
      <c r="C2" s="93"/>
      <c r="D2" s="93"/>
      <c r="E2" s="93"/>
      <c r="F2" s="93"/>
      <c r="G2" s="93"/>
      <c r="H2" s="93"/>
      <c r="I2" s="93"/>
      <c r="J2" s="93"/>
      <c r="K2" s="93"/>
      <c r="L2" s="93"/>
      <c r="M2" s="93"/>
      <c r="N2" s="93"/>
      <c r="O2" s="93"/>
      <c r="P2" s="93"/>
      <c r="Q2" s="93"/>
      <c r="R2" s="93"/>
      <c r="S2" s="93"/>
      <c r="T2" s="93"/>
      <c r="U2" s="93"/>
      <c r="V2" s="93"/>
      <c r="W2" s="93"/>
      <c r="X2" s="93"/>
      <c r="Y2" s="93"/>
      <c r="Z2" s="93"/>
    </row>
    <row r="3" spans="1:26" ht="42.75" customHeight="1">
      <c r="A3" s="93"/>
      <c r="B3" s="143" t="s">
        <v>129</v>
      </c>
      <c r="C3" s="109"/>
      <c r="D3" s="109"/>
      <c r="E3" s="109"/>
      <c r="F3" s="93"/>
      <c r="G3" s="93"/>
      <c r="H3" s="93"/>
      <c r="I3" s="93"/>
      <c r="J3" s="93"/>
      <c r="K3" s="93"/>
      <c r="L3" s="93"/>
      <c r="M3" s="93"/>
      <c r="N3" s="93"/>
      <c r="O3" s="93"/>
      <c r="P3" s="93"/>
      <c r="Q3" s="93"/>
      <c r="R3" s="93"/>
      <c r="S3" s="93"/>
      <c r="T3" s="93"/>
      <c r="U3" s="93"/>
      <c r="V3" s="93"/>
      <c r="W3" s="93"/>
      <c r="X3" s="93"/>
      <c r="Y3" s="93"/>
      <c r="Z3" s="93"/>
    </row>
    <row r="4" spans="1:26" ht="12">
      <c r="A4" s="93"/>
      <c r="B4" s="93"/>
      <c r="C4" s="93"/>
      <c r="D4" s="93"/>
      <c r="E4" s="93"/>
      <c r="F4" s="93"/>
      <c r="G4" s="93"/>
      <c r="H4" s="93"/>
      <c r="I4" s="93"/>
      <c r="J4" s="93"/>
      <c r="K4" s="93"/>
      <c r="L4" s="93"/>
      <c r="M4" s="93"/>
      <c r="N4" s="93"/>
      <c r="O4" s="93"/>
      <c r="P4" s="93"/>
      <c r="Q4" s="93"/>
      <c r="R4" s="93"/>
      <c r="S4" s="93"/>
      <c r="T4" s="93"/>
      <c r="U4" s="93"/>
      <c r="V4" s="93"/>
      <c r="W4" s="93"/>
      <c r="X4" s="93"/>
      <c r="Y4" s="93"/>
      <c r="Z4" s="93"/>
    </row>
    <row r="5" spans="1:26" s="135" customFormat="1" ht="36" customHeight="1">
      <c r="A5" s="144"/>
      <c r="B5" s="144"/>
      <c r="C5" s="144"/>
      <c r="D5" s="144"/>
      <c r="E5" s="144"/>
      <c r="F5" s="144"/>
      <c r="G5" s="144"/>
      <c r="H5" s="144"/>
      <c r="I5" s="144"/>
      <c r="J5" s="144"/>
      <c r="K5" s="144"/>
      <c r="L5" s="144"/>
      <c r="M5" s="144"/>
      <c r="N5" s="144"/>
      <c r="O5" s="144"/>
      <c r="P5" s="144"/>
      <c r="Q5" s="144"/>
      <c r="R5" s="144"/>
      <c r="S5" s="144"/>
      <c r="T5" s="144"/>
      <c r="U5" s="144"/>
      <c r="V5" s="144"/>
      <c r="W5" s="144"/>
      <c r="X5" s="144"/>
      <c r="Y5" s="144"/>
      <c r="Z5" s="144"/>
    </row>
    <row r="6" spans="1:26" s="135" customFormat="1" ht="22.5" customHeight="1">
      <c r="A6" s="144"/>
      <c r="B6" s="144" t="s">
        <v>126</v>
      </c>
      <c r="C6" s="146">
        <f>(Working!B5-50)/10</f>
        <v>2</v>
      </c>
      <c r="D6" s="144"/>
      <c r="E6" s="144"/>
      <c r="F6" s="144"/>
      <c r="G6" s="144"/>
      <c r="H6" s="144"/>
      <c r="I6" s="144"/>
      <c r="J6" s="144"/>
      <c r="K6" s="144"/>
      <c r="L6" s="144"/>
      <c r="M6" s="144"/>
      <c r="N6" s="144"/>
      <c r="O6" s="144"/>
      <c r="P6" s="144"/>
      <c r="Q6" s="144"/>
      <c r="R6" s="144"/>
      <c r="S6" s="144"/>
      <c r="T6" s="144"/>
      <c r="U6" s="144"/>
      <c r="V6" s="144"/>
      <c r="W6" s="144"/>
      <c r="X6" s="144"/>
      <c r="Y6" s="144"/>
      <c r="Z6" s="144"/>
    </row>
    <row r="7" spans="1:26" s="135" customFormat="1" ht="23.25">
      <c r="A7" s="144"/>
      <c r="B7" s="144"/>
      <c r="C7" s="145"/>
      <c r="D7" s="144"/>
      <c r="E7" s="144"/>
      <c r="F7" s="144"/>
      <c r="G7" s="144"/>
      <c r="H7" s="144"/>
      <c r="I7" s="144"/>
      <c r="J7" s="144"/>
      <c r="K7" s="144"/>
      <c r="L7" s="144"/>
      <c r="M7" s="144"/>
      <c r="N7" s="144"/>
      <c r="O7" s="144"/>
      <c r="P7" s="144"/>
      <c r="Q7" s="144"/>
      <c r="R7" s="144"/>
      <c r="S7" s="144"/>
      <c r="T7" s="144"/>
      <c r="U7" s="144"/>
      <c r="V7" s="144"/>
      <c r="W7" s="144"/>
      <c r="X7" s="144"/>
      <c r="Y7" s="144"/>
      <c r="Z7" s="144"/>
    </row>
    <row r="8" spans="1:26" s="135" customFormat="1" ht="23.25">
      <c r="A8" s="144"/>
      <c r="B8" s="144"/>
      <c r="C8" s="145"/>
      <c r="D8" s="144"/>
      <c r="E8" s="144"/>
      <c r="F8" s="144"/>
      <c r="G8" s="144"/>
      <c r="H8" s="144"/>
      <c r="I8" s="144"/>
      <c r="J8" s="144"/>
      <c r="K8" s="144"/>
      <c r="L8" s="144"/>
      <c r="M8" s="144"/>
      <c r="N8" s="144"/>
      <c r="O8" s="144"/>
      <c r="P8" s="144"/>
      <c r="Q8" s="144"/>
      <c r="R8" s="144"/>
      <c r="S8" s="144"/>
      <c r="T8" s="144"/>
      <c r="U8" s="144"/>
      <c r="V8" s="144"/>
      <c r="W8" s="144"/>
      <c r="X8" s="144"/>
      <c r="Y8" s="144"/>
      <c r="Z8" s="144"/>
    </row>
    <row r="9" spans="1:26" s="135" customFormat="1" ht="21">
      <c r="A9" s="144"/>
      <c r="B9" s="144"/>
      <c r="C9" s="145"/>
      <c r="D9" s="144"/>
      <c r="E9" s="144"/>
      <c r="F9" s="144"/>
      <c r="G9" s="144"/>
      <c r="H9" s="144"/>
      <c r="I9" s="144"/>
      <c r="J9" s="144"/>
      <c r="K9" s="144"/>
      <c r="L9" s="144"/>
      <c r="M9" s="144"/>
      <c r="N9" s="144"/>
      <c r="O9" s="144"/>
      <c r="P9" s="144"/>
      <c r="Q9" s="144"/>
      <c r="R9" s="144"/>
      <c r="S9" s="144"/>
      <c r="T9" s="144"/>
      <c r="U9" s="144"/>
      <c r="V9" s="144"/>
      <c r="W9" s="144"/>
      <c r="X9" s="144"/>
      <c r="Y9" s="144"/>
      <c r="Z9" s="144"/>
    </row>
    <row r="10" spans="1:26" s="135" customFormat="1" ht="21">
      <c r="A10" s="144"/>
      <c r="B10" s="144"/>
      <c r="C10" s="145"/>
      <c r="D10" s="144"/>
      <c r="E10" s="144"/>
      <c r="F10" s="144"/>
      <c r="G10" s="144"/>
      <c r="H10" s="144"/>
      <c r="I10" s="144"/>
      <c r="J10" s="144"/>
      <c r="K10" s="144"/>
      <c r="L10" s="144"/>
      <c r="M10" s="144"/>
      <c r="N10" s="144"/>
      <c r="O10" s="144"/>
      <c r="P10" s="144"/>
      <c r="Q10" s="144"/>
      <c r="R10" s="144"/>
      <c r="S10" s="144"/>
      <c r="T10" s="144"/>
      <c r="U10" s="144"/>
      <c r="V10" s="144"/>
      <c r="W10" s="144"/>
      <c r="X10" s="144"/>
      <c r="Y10" s="144"/>
      <c r="Z10" s="144"/>
    </row>
    <row r="11" spans="1:26" s="135" customFormat="1" ht="21.75" customHeight="1">
      <c r="A11" s="144"/>
      <c r="B11" s="144" t="s">
        <v>127</v>
      </c>
      <c r="C11" s="146">
        <f>(Working!B10-30)/10</f>
        <v>0</v>
      </c>
      <c r="D11" s="144"/>
      <c r="E11" s="144"/>
      <c r="F11" s="144"/>
      <c r="G11" s="144"/>
      <c r="H11" s="144"/>
      <c r="I11" s="144"/>
      <c r="J11" s="144"/>
      <c r="K11" s="144"/>
      <c r="L11" s="144"/>
      <c r="M11" s="144"/>
      <c r="N11" s="144"/>
      <c r="O11" s="144"/>
      <c r="P11" s="144"/>
      <c r="Q11" s="144"/>
      <c r="R11" s="144"/>
      <c r="S11" s="144"/>
      <c r="T11" s="144"/>
      <c r="U11" s="144"/>
      <c r="V11" s="144"/>
      <c r="W11" s="144"/>
      <c r="X11" s="144"/>
      <c r="Y11" s="144"/>
      <c r="Z11" s="144"/>
    </row>
    <row r="12" spans="1:26" s="135" customFormat="1" ht="23.25">
      <c r="A12" s="144"/>
      <c r="B12" s="144"/>
      <c r="C12" s="145"/>
      <c r="D12" s="144"/>
      <c r="E12" s="144"/>
      <c r="F12" s="144"/>
      <c r="G12" s="144"/>
      <c r="H12" s="144"/>
      <c r="I12" s="144"/>
      <c r="J12" s="144"/>
      <c r="K12" s="144"/>
      <c r="L12" s="144"/>
      <c r="M12" s="144"/>
      <c r="N12" s="144"/>
      <c r="O12" s="144"/>
      <c r="P12" s="144"/>
      <c r="Q12" s="144"/>
      <c r="R12" s="144"/>
      <c r="S12" s="144"/>
      <c r="T12" s="144"/>
      <c r="U12" s="144"/>
      <c r="V12" s="144"/>
      <c r="W12" s="144"/>
      <c r="X12" s="144"/>
      <c r="Y12" s="144"/>
      <c r="Z12" s="144"/>
    </row>
    <row r="13" spans="1:26" s="135" customFormat="1" ht="23.25">
      <c r="A13" s="144"/>
      <c r="B13" s="144"/>
      <c r="C13" s="145"/>
      <c r="D13" s="144"/>
      <c r="E13" s="144"/>
      <c r="F13" s="144"/>
      <c r="G13" s="144"/>
      <c r="H13" s="144"/>
      <c r="I13" s="144"/>
      <c r="J13" s="144"/>
      <c r="K13" s="144"/>
      <c r="L13" s="144"/>
      <c r="M13" s="144"/>
      <c r="N13" s="144"/>
      <c r="O13" s="144"/>
      <c r="P13" s="144"/>
      <c r="Q13" s="144"/>
      <c r="R13" s="144"/>
      <c r="S13" s="144"/>
      <c r="T13" s="144"/>
      <c r="U13" s="144"/>
      <c r="V13" s="144"/>
      <c r="W13" s="144"/>
      <c r="X13" s="144"/>
      <c r="Y13" s="144"/>
      <c r="Z13" s="144"/>
    </row>
    <row r="14" spans="1:26" s="135" customFormat="1" ht="21">
      <c r="A14" s="144"/>
      <c r="B14" s="144"/>
      <c r="C14" s="145"/>
      <c r="D14" s="144"/>
      <c r="E14" s="144"/>
      <c r="F14" s="144"/>
      <c r="G14" s="144"/>
      <c r="H14" s="144"/>
      <c r="I14" s="144"/>
      <c r="J14" s="144"/>
      <c r="K14" s="144"/>
      <c r="L14" s="144"/>
      <c r="M14" s="144"/>
      <c r="N14" s="144"/>
      <c r="O14" s="144"/>
      <c r="P14" s="144"/>
      <c r="Q14" s="144"/>
      <c r="R14" s="144"/>
      <c r="S14" s="144"/>
      <c r="T14" s="144"/>
      <c r="U14" s="144"/>
      <c r="V14" s="144"/>
      <c r="W14" s="144"/>
      <c r="X14" s="144"/>
      <c r="Y14" s="144"/>
      <c r="Z14" s="144"/>
    </row>
    <row r="15" spans="1:26" s="135" customFormat="1" ht="21">
      <c r="A15" s="144"/>
      <c r="B15" s="144"/>
      <c r="C15" s="145"/>
      <c r="D15" s="144"/>
      <c r="E15" s="144"/>
      <c r="F15" s="144"/>
      <c r="G15" s="144"/>
      <c r="H15" s="144"/>
      <c r="I15" s="144"/>
      <c r="J15" s="144"/>
      <c r="K15" s="144"/>
      <c r="L15" s="144"/>
      <c r="M15" s="144"/>
      <c r="N15" s="144"/>
      <c r="O15" s="144"/>
      <c r="P15" s="144"/>
      <c r="Q15" s="144"/>
      <c r="R15" s="144"/>
      <c r="S15" s="144"/>
      <c r="T15" s="144"/>
      <c r="U15" s="144"/>
      <c r="V15" s="144"/>
      <c r="W15" s="144"/>
      <c r="X15" s="144"/>
      <c r="Y15" s="144"/>
      <c r="Z15" s="144"/>
    </row>
    <row r="16" spans="1:26" s="135" customFormat="1" ht="24" customHeight="1">
      <c r="A16" s="144"/>
      <c r="B16" s="144" t="s">
        <v>128</v>
      </c>
      <c r="C16" s="147">
        <f>Working!B15-25</f>
        <v>20</v>
      </c>
      <c r="D16" s="144"/>
      <c r="E16" s="144"/>
      <c r="F16" s="144"/>
      <c r="G16" s="144"/>
      <c r="H16" s="144"/>
      <c r="I16" s="144"/>
      <c r="J16" s="144"/>
      <c r="K16" s="144"/>
      <c r="L16" s="144"/>
      <c r="M16" s="144"/>
      <c r="N16" s="144"/>
      <c r="O16" s="144"/>
      <c r="P16" s="144"/>
      <c r="Q16" s="144"/>
      <c r="R16" s="144"/>
      <c r="S16" s="144"/>
      <c r="T16" s="144"/>
      <c r="U16" s="144"/>
      <c r="V16" s="144"/>
      <c r="W16" s="144"/>
      <c r="X16" s="144"/>
      <c r="Y16" s="144"/>
      <c r="Z16" s="144"/>
    </row>
    <row r="17" spans="1:26" s="135" customFormat="1" ht="23.25">
      <c r="A17" s="144"/>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row>
    <row r="18" spans="1:26" s="135" customFormat="1" ht="23.25">
      <c r="A18" s="144"/>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row>
    <row r="19" spans="1:26" s="135" customFormat="1" ht="21">
      <c r="A19" s="144"/>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row>
    <row r="20" spans="1:26" s="135" customFormat="1" ht="21">
      <c r="A20" s="144"/>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row>
    <row r="21" spans="1:26" ht="12">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row>
    <row r="22" spans="1:26" ht="12">
      <c r="A22" s="93"/>
      <c r="B22" s="93"/>
      <c r="C22" s="93"/>
      <c r="D22" s="93"/>
      <c r="E22" s="93"/>
      <c r="F22" s="93"/>
      <c r="G22" s="93"/>
      <c r="H22" s="93"/>
      <c r="I22" s="93"/>
      <c r="J22" s="93"/>
      <c r="K22" s="93"/>
      <c r="L22" s="93"/>
      <c r="M22" s="93"/>
      <c r="N22" s="93"/>
      <c r="O22" s="93"/>
      <c r="P22" s="93"/>
      <c r="Q22" s="93"/>
      <c r="R22" s="93"/>
      <c r="S22" s="93"/>
      <c r="T22" s="93"/>
      <c r="U22" s="93"/>
      <c r="V22" s="93"/>
      <c r="W22" s="93"/>
      <c r="X22" s="93"/>
      <c r="Y22" s="93"/>
      <c r="Z22" s="93"/>
    </row>
    <row r="23" spans="1:26" ht="12">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row>
    <row r="24" spans="1:26" ht="12">
      <c r="A24" s="93"/>
      <c r="B24" s="93"/>
      <c r="C24" s="93"/>
      <c r="D24" s="93"/>
      <c r="E24" s="93"/>
      <c r="F24" s="93"/>
      <c r="G24" s="93"/>
      <c r="H24" s="93"/>
      <c r="I24" s="93"/>
      <c r="J24" s="93"/>
      <c r="K24" s="93"/>
      <c r="L24" s="93"/>
      <c r="M24" s="93"/>
      <c r="N24" s="93"/>
      <c r="O24" s="93"/>
      <c r="P24" s="93"/>
      <c r="Q24" s="93"/>
      <c r="R24" s="93"/>
      <c r="S24" s="93"/>
      <c r="T24" s="93"/>
      <c r="U24" s="93"/>
      <c r="V24" s="93"/>
      <c r="W24" s="93"/>
      <c r="X24" s="93"/>
      <c r="Y24" s="93"/>
      <c r="Z24" s="93"/>
    </row>
    <row r="25" spans="1:26" ht="12">
      <c r="A25" s="93"/>
      <c r="B25" s="93"/>
      <c r="C25" s="93"/>
      <c r="D25" s="93"/>
      <c r="E25" s="93"/>
      <c r="F25" s="93"/>
      <c r="G25" s="93"/>
      <c r="H25" s="93"/>
      <c r="I25" s="93"/>
      <c r="J25" s="93"/>
      <c r="K25" s="93"/>
      <c r="L25" s="93"/>
      <c r="M25" s="93"/>
      <c r="N25" s="93"/>
      <c r="O25" s="93"/>
      <c r="P25" s="93"/>
      <c r="Q25" s="93"/>
      <c r="R25" s="93"/>
      <c r="S25" s="93"/>
      <c r="T25" s="93"/>
      <c r="U25" s="93"/>
      <c r="V25" s="93"/>
      <c r="W25" s="93"/>
      <c r="X25" s="93"/>
      <c r="Y25" s="93"/>
      <c r="Z25" s="93"/>
    </row>
    <row r="26" spans="1:26" ht="12">
      <c r="A26" s="93"/>
      <c r="B26" s="93"/>
      <c r="C26" s="93"/>
      <c r="D26" s="93"/>
      <c r="E26" s="93"/>
      <c r="F26" s="93"/>
      <c r="G26" s="93"/>
      <c r="H26" s="93"/>
      <c r="I26" s="93"/>
      <c r="J26" s="93"/>
      <c r="K26" s="93"/>
      <c r="L26" s="93"/>
      <c r="M26" s="93"/>
      <c r="N26" s="93"/>
      <c r="O26" s="93"/>
      <c r="P26" s="93"/>
      <c r="Q26" s="93"/>
      <c r="R26" s="93"/>
      <c r="S26" s="93"/>
      <c r="T26" s="93"/>
      <c r="U26" s="93"/>
      <c r="V26" s="93"/>
      <c r="W26" s="93"/>
      <c r="X26" s="93"/>
      <c r="Y26" s="93"/>
      <c r="Z26" s="93"/>
    </row>
    <row r="27" spans="1:26" ht="12">
      <c r="A27" s="93"/>
      <c r="B27" s="93"/>
      <c r="C27" s="93"/>
      <c r="D27" s="93"/>
      <c r="E27" s="93"/>
      <c r="F27" s="93"/>
      <c r="G27" s="93"/>
      <c r="H27" s="93"/>
      <c r="I27" s="93"/>
      <c r="J27" s="93"/>
      <c r="K27" s="93"/>
      <c r="L27" s="93"/>
      <c r="M27" s="93"/>
      <c r="N27" s="93"/>
      <c r="O27" s="93"/>
      <c r="P27" s="93"/>
      <c r="Q27" s="93"/>
      <c r="R27" s="93"/>
      <c r="S27" s="93"/>
      <c r="T27" s="93"/>
      <c r="U27" s="93"/>
      <c r="V27" s="93"/>
      <c r="W27" s="93"/>
      <c r="X27" s="93"/>
      <c r="Y27" s="93"/>
      <c r="Z27" s="93"/>
    </row>
    <row r="28" spans="1:26" ht="12">
      <c r="A28" s="93"/>
      <c r="B28" s="93"/>
      <c r="C28" s="93"/>
      <c r="D28" s="93"/>
      <c r="E28" s="93"/>
      <c r="F28" s="93"/>
      <c r="G28" s="93"/>
      <c r="H28" s="93"/>
      <c r="I28" s="93"/>
      <c r="J28" s="93"/>
      <c r="K28" s="93"/>
      <c r="L28" s="93"/>
      <c r="M28" s="93"/>
      <c r="N28" s="93"/>
      <c r="O28" s="93"/>
      <c r="P28" s="93"/>
      <c r="Q28" s="93"/>
      <c r="R28" s="93"/>
      <c r="S28" s="93"/>
      <c r="T28" s="93"/>
      <c r="U28" s="93"/>
      <c r="V28" s="93"/>
      <c r="W28" s="93"/>
      <c r="X28" s="93"/>
      <c r="Y28" s="93"/>
      <c r="Z28" s="93"/>
    </row>
    <row r="29" spans="1:26" ht="12">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row>
    <row r="30" spans="1:26" ht="12">
      <c r="A30" s="93"/>
      <c r="B30" s="93"/>
      <c r="C30" s="93"/>
      <c r="D30" s="93"/>
      <c r="E30" s="93"/>
      <c r="F30" s="93"/>
      <c r="G30" s="93"/>
      <c r="H30" s="93"/>
      <c r="I30" s="93"/>
      <c r="J30" s="93"/>
      <c r="K30" s="93"/>
      <c r="L30" s="93"/>
      <c r="M30" s="93"/>
      <c r="N30" s="93"/>
      <c r="O30" s="93"/>
      <c r="P30" s="93"/>
      <c r="Q30" s="93"/>
      <c r="R30" s="93"/>
      <c r="S30" s="93"/>
      <c r="T30" s="93"/>
      <c r="U30" s="93"/>
      <c r="V30" s="93"/>
      <c r="W30" s="93"/>
      <c r="X30" s="93"/>
      <c r="Y30" s="93"/>
      <c r="Z30" s="93"/>
    </row>
    <row r="31" spans="1:26" ht="12">
      <c r="A31" s="93"/>
      <c r="B31" s="93"/>
      <c r="C31" s="93"/>
      <c r="D31" s="93"/>
      <c r="E31" s="93"/>
      <c r="F31" s="93"/>
      <c r="G31" s="93"/>
      <c r="H31" s="93"/>
      <c r="I31" s="93"/>
      <c r="J31" s="93"/>
      <c r="K31" s="93"/>
      <c r="L31" s="93"/>
      <c r="M31" s="93"/>
      <c r="N31" s="93"/>
      <c r="O31" s="93"/>
      <c r="P31" s="93"/>
      <c r="Q31" s="93"/>
      <c r="R31" s="93"/>
      <c r="S31" s="93"/>
      <c r="T31" s="93"/>
      <c r="U31" s="93"/>
      <c r="V31" s="93"/>
      <c r="W31" s="93"/>
      <c r="X31" s="93"/>
      <c r="Y31" s="93"/>
      <c r="Z31" s="93"/>
    </row>
    <row r="32" spans="1:26" ht="12">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row>
    <row r="33" spans="1:26" ht="12">
      <c r="A33" s="93"/>
      <c r="B33" s="93"/>
      <c r="C33" s="93"/>
      <c r="D33" s="93"/>
      <c r="E33" s="93"/>
      <c r="F33" s="93"/>
      <c r="G33" s="93"/>
      <c r="H33" s="93"/>
      <c r="I33" s="93"/>
      <c r="J33" s="93"/>
      <c r="K33" s="93"/>
      <c r="L33" s="93"/>
      <c r="M33" s="93"/>
      <c r="N33" s="93"/>
      <c r="O33" s="93"/>
      <c r="P33" s="93"/>
      <c r="Q33" s="93"/>
      <c r="R33" s="93"/>
      <c r="S33" s="93"/>
      <c r="T33" s="93"/>
      <c r="U33" s="93"/>
      <c r="V33" s="93"/>
      <c r="W33" s="93"/>
      <c r="X33" s="93"/>
      <c r="Y33" s="93"/>
      <c r="Z33" s="93"/>
    </row>
    <row r="34" spans="1:26" ht="12">
      <c r="A34" s="93"/>
      <c r="B34" s="93"/>
      <c r="C34" s="93"/>
      <c r="D34" s="93"/>
      <c r="E34" s="93"/>
      <c r="F34" s="93"/>
      <c r="G34" s="93"/>
      <c r="H34" s="93"/>
      <c r="I34" s="93"/>
      <c r="J34" s="93"/>
      <c r="K34" s="93"/>
      <c r="L34" s="93"/>
      <c r="M34" s="93"/>
      <c r="N34" s="93"/>
      <c r="O34" s="93"/>
      <c r="P34" s="93"/>
      <c r="Q34" s="93"/>
      <c r="R34" s="93"/>
      <c r="S34" s="93"/>
      <c r="T34" s="93"/>
      <c r="U34" s="93"/>
      <c r="V34" s="93"/>
      <c r="W34" s="93"/>
      <c r="X34" s="93"/>
      <c r="Y34" s="93"/>
      <c r="Z34" s="93"/>
    </row>
    <row r="35" spans="1:26" ht="12">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row>
  </sheetData>
  <printOptions/>
  <pageMargins left="0.75" right="0.75" top="1" bottom="1" header="0.5" footer="0.5"/>
  <pageSetup orientation="portrait" paperSize="9"/>
  <drawing r:id="rId2"/>
  <legacyDrawing r:id="rId1"/>
</worksheet>
</file>

<file path=xl/worksheets/sheet12.xml><?xml version="1.0" encoding="utf-8"?>
<worksheet xmlns="http://schemas.openxmlformats.org/spreadsheetml/2006/main" xmlns:r="http://schemas.openxmlformats.org/officeDocument/2006/relationships">
  <sheetPr codeName="Sheet15"/>
  <dimension ref="B4:E18"/>
  <sheetViews>
    <sheetView workbookViewId="0" topLeftCell="A1">
      <selection activeCell="D18" sqref="D18"/>
    </sheetView>
  </sheetViews>
  <sheetFormatPr defaultColWidth="11.421875" defaultRowHeight="12.75"/>
  <sheetData>
    <row r="4" spans="2:5" ht="21">
      <c r="B4" s="136" t="s">
        <v>130</v>
      </c>
      <c r="C4" s="136"/>
      <c r="D4" s="136"/>
      <c r="E4" s="136"/>
    </row>
    <row r="5" spans="2:5" ht="21">
      <c r="B5" s="137">
        <v>70</v>
      </c>
      <c r="C5" s="136"/>
      <c r="D5" s="136"/>
      <c r="E5" s="136"/>
    </row>
    <row r="6" spans="2:5" ht="21">
      <c r="B6" s="136"/>
      <c r="C6" s="136"/>
      <c r="D6" s="136"/>
      <c r="E6" s="136"/>
    </row>
    <row r="7" spans="2:5" ht="21">
      <c r="B7" s="136"/>
      <c r="C7" s="136"/>
      <c r="D7" s="138" t="s">
        <v>12</v>
      </c>
      <c r="E7" s="138" t="s">
        <v>11</v>
      </c>
    </row>
    <row r="8" spans="2:5" ht="21">
      <c r="B8" s="136"/>
      <c r="C8" s="136"/>
      <c r="D8" s="139">
        <v>-5</v>
      </c>
      <c r="E8" s="140">
        <f>Quadratic!$C$6*(D8-Quadratic!$C$11)^2+Quadratic!$C$16</f>
        <v>70</v>
      </c>
    </row>
    <row r="9" spans="2:5" ht="21">
      <c r="B9" s="136" t="s">
        <v>131</v>
      </c>
      <c r="C9" s="136"/>
      <c r="D9" s="139">
        <v>-4</v>
      </c>
      <c r="E9" s="140">
        <f>Quadratic!$C$6*(D9-Quadratic!$C$11)^2+Quadratic!$C$16</f>
        <v>52</v>
      </c>
    </row>
    <row r="10" spans="2:5" ht="21">
      <c r="B10" s="141">
        <v>30</v>
      </c>
      <c r="C10" s="136"/>
      <c r="D10" s="139">
        <v>-3</v>
      </c>
      <c r="E10" s="140">
        <f>Quadratic!$C$6*(D10-Quadratic!$C$11)^2+Quadratic!$C$16</f>
        <v>38</v>
      </c>
    </row>
    <row r="11" spans="2:5" ht="21">
      <c r="B11" s="136"/>
      <c r="C11" s="136"/>
      <c r="D11" s="139">
        <v>-2</v>
      </c>
      <c r="E11" s="140">
        <f>Quadratic!$C$6*(D11-Quadratic!$C$11)^2+Quadratic!$C$16</f>
        <v>28</v>
      </c>
    </row>
    <row r="12" spans="2:5" ht="21">
      <c r="B12" s="136"/>
      <c r="C12" s="136"/>
      <c r="D12" s="139">
        <v>-1</v>
      </c>
      <c r="E12" s="140">
        <f>Quadratic!$C$6*(D12-Quadratic!$C$11)^2+Quadratic!$C$16</f>
        <v>22</v>
      </c>
    </row>
    <row r="13" spans="2:5" ht="21">
      <c r="B13" s="136"/>
      <c r="C13" s="136"/>
      <c r="D13" s="139">
        <v>0</v>
      </c>
      <c r="E13" s="140">
        <f>Quadratic!$C$6*(D13-Quadratic!$C$11)^2+Quadratic!$C$16</f>
        <v>20</v>
      </c>
    </row>
    <row r="14" spans="2:5" ht="21">
      <c r="B14" s="136" t="s">
        <v>132</v>
      </c>
      <c r="C14" s="136"/>
      <c r="D14" s="139">
        <v>1</v>
      </c>
      <c r="E14" s="140">
        <f>Quadratic!$C$6*(D14-Quadratic!$C$11)^2+Quadratic!$C$16</f>
        <v>22</v>
      </c>
    </row>
    <row r="15" spans="2:5" ht="21">
      <c r="B15" s="142">
        <v>45</v>
      </c>
      <c r="C15" s="136"/>
      <c r="D15" s="139">
        <v>2</v>
      </c>
      <c r="E15" s="140">
        <f>Quadratic!$C$6*(D15-Quadratic!$C$11)^2+Quadratic!$C$16</f>
        <v>28</v>
      </c>
    </row>
    <row r="16" spans="2:5" ht="21">
      <c r="B16" s="136"/>
      <c r="C16" s="136"/>
      <c r="D16" s="139">
        <v>3</v>
      </c>
      <c r="E16" s="140">
        <f>Quadratic!$C$6*(D16-Quadratic!$C$11)^2+Quadratic!$C$16</f>
        <v>38</v>
      </c>
    </row>
    <row r="17" spans="2:5" ht="21">
      <c r="B17" s="136"/>
      <c r="C17" s="136"/>
      <c r="D17" s="139">
        <v>4</v>
      </c>
      <c r="E17" s="140">
        <f>Quadratic!$C$6*(D17-Quadratic!$C$11)^2+Quadratic!$C$16</f>
        <v>52</v>
      </c>
    </row>
    <row r="18" spans="2:5" ht="21">
      <c r="B18" s="136"/>
      <c r="C18" s="136"/>
      <c r="D18" s="139">
        <v>5</v>
      </c>
      <c r="E18" s="140">
        <f>Quadratic!$C$6*(D18-Quadratic!$C$11)^2+Quadratic!$C$16</f>
        <v>70</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8"/>
  <dimension ref="A1:Q28"/>
  <sheetViews>
    <sheetView workbookViewId="0" topLeftCell="A1">
      <selection activeCell="D10" sqref="D10"/>
    </sheetView>
  </sheetViews>
  <sheetFormatPr defaultColWidth="11.421875" defaultRowHeight="12.75"/>
  <cols>
    <col min="1" max="4" width="8.8515625" style="0" customWidth="1"/>
    <col min="5" max="6" width="7.421875" style="0" customWidth="1"/>
    <col min="7" max="7" width="6.421875" style="0" customWidth="1"/>
    <col min="8" max="8" width="7.140625" style="0" customWidth="1"/>
    <col min="9" max="10" width="8.8515625" style="0" customWidth="1"/>
    <col min="11" max="11" width="10.421875" style="0" customWidth="1"/>
    <col min="12" max="12" width="6.8515625" style="0" customWidth="1"/>
    <col min="13" max="13" width="6.421875" style="0" customWidth="1"/>
    <col min="14" max="16384" width="8.8515625" style="0" customWidth="1"/>
  </cols>
  <sheetData>
    <row r="1" spans="1:17" ht="27.75">
      <c r="A1" s="2"/>
      <c r="B1" s="203" t="s">
        <v>133</v>
      </c>
      <c r="C1" s="203"/>
      <c r="D1" s="203"/>
      <c r="E1" s="203"/>
      <c r="F1" s="203"/>
      <c r="G1" s="203"/>
      <c r="H1" s="203"/>
      <c r="I1" s="203"/>
      <c r="J1" s="203"/>
      <c r="K1" s="203"/>
      <c r="L1" s="203"/>
      <c r="M1" s="203"/>
      <c r="N1" s="2"/>
      <c r="O1" s="2"/>
      <c r="P1" s="2"/>
      <c r="Q1" s="2"/>
    </row>
    <row r="2" spans="1:17" ht="12">
      <c r="A2" s="2"/>
      <c r="B2" s="2"/>
      <c r="C2" s="2"/>
      <c r="D2" s="2"/>
      <c r="E2" s="2"/>
      <c r="F2" s="2"/>
      <c r="G2" s="2"/>
      <c r="H2" s="2"/>
      <c r="I2" s="2"/>
      <c r="J2" s="2"/>
      <c r="K2" s="2"/>
      <c r="L2" s="2"/>
      <c r="M2" s="2"/>
      <c r="N2" s="2"/>
      <c r="O2" s="2"/>
      <c r="P2" s="2"/>
      <c r="Q2" s="2"/>
    </row>
    <row r="3" spans="1:17" ht="12.75" thickBot="1">
      <c r="A3" s="2"/>
      <c r="B3" s="2"/>
      <c r="C3" s="2"/>
      <c r="D3" s="2"/>
      <c r="E3" s="2"/>
      <c r="F3" s="2"/>
      <c r="G3" s="2"/>
      <c r="H3" s="2"/>
      <c r="I3" s="2"/>
      <c r="J3" s="2"/>
      <c r="K3" s="2"/>
      <c r="L3" s="2"/>
      <c r="M3" s="2"/>
      <c r="N3" s="2"/>
      <c r="O3" s="2"/>
      <c r="P3" s="2"/>
      <c r="Q3" s="2"/>
    </row>
    <row r="4" spans="1:17" ht="18.75" thickBot="1">
      <c r="A4" s="2"/>
      <c r="B4" s="2"/>
      <c r="C4" s="2"/>
      <c r="D4" s="2"/>
      <c r="E4" s="200" t="s">
        <v>134</v>
      </c>
      <c r="F4" s="201"/>
      <c r="G4" s="201"/>
      <c r="H4" s="201"/>
      <c r="I4" s="202"/>
      <c r="J4" s="2"/>
      <c r="K4" s="2"/>
      <c r="L4" s="2"/>
      <c r="M4" s="2"/>
      <c r="N4" s="2"/>
      <c r="O4" s="2"/>
      <c r="P4" s="2"/>
      <c r="Q4" s="2"/>
    </row>
    <row r="5" spans="1:17" ht="18">
      <c r="A5" s="2"/>
      <c r="B5" s="2"/>
      <c r="C5" s="2"/>
      <c r="D5" s="2"/>
      <c r="E5" s="148"/>
      <c r="F5" s="149"/>
      <c r="G5" s="149"/>
      <c r="H5" s="149"/>
      <c r="I5" s="150"/>
      <c r="J5" s="2"/>
      <c r="K5" s="204" t="s">
        <v>135</v>
      </c>
      <c r="L5" s="205"/>
      <c r="M5" s="206"/>
      <c r="N5" s="2"/>
      <c r="O5" s="2"/>
      <c r="P5" s="2"/>
      <c r="Q5" s="2"/>
    </row>
    <row r="6" spans="1:17" ht="18">
      <c r="A6" s="2"/>
      <c r="B6" s="2"/>
      <c r="C6" s="2"/>
      <c r="D6" s="2"/>
      <c r="E6" s="151">
        <v>9</v>
      </c>
      <c r="F6" s="149"/>
      <c r="G6" s="152" t="s">
        <v>12</v>
      </c>
      <c r="H6" s="153">
        <v>7</v>
      </c>
      <c r="I6" s="150"/>
      <c r="J6" s="2"/>
      <c r="K6" s="154"/>
      <c r="L6" s="155"/>
      <c r="M6" s="156"/>
      <c r="N6" s="2"/>
      <c r="O6" s="2"/>
      <c r="P6" s="2"/>
      <c r="Q6" s="2"/>
    </row>
    <row r="7" spans="1:17" ht="18.75" thickBot="1">
      <c r="A7" s="2"/>
      <c r="B7" s="2"/>
      <c r="C7" s="2"/>
      <c r="D7" s="2"/>
      <c r="E7" s="157"/>
      <c r="F7" s="158"/>
      <c r="G7" s="158"/>
      <c r="H7" s="158"/>
      <c r="I7" s="159"/>
      <c r="J7" s="2"/>
      <c r="K7" s="160" t="s">
        <v>141</v>
      </c>
      <c r="L7" s="161" t="s">
        <v>136</v>
      </c>
      <c r="M7" s="162">
        <v>63</v>
      </c>
      <c r="N7" s="2"/>
      <c r="O7" s="2"/>
      <c r="P7" s="2"/>
      <c r="Q7" s="2"/>
    </row>
    <row r="8" spans="1:17" ht="12.75" thickBot="1">
      <c r="A8" s="2"/>
      <c r="B8" s="2"/>
      <c r="C8" s="2"/>
      <c r="D8" s="2"/>
      <c r="E8" s="2"/>
      <c r="F8" s="2"/>
      <c r="G8" s="2"/>
      <c r="H8" s="2"/>
      <c r="I8" s="2"/>
      <c r="J8" s="2"/>
      <c r="K8" s="163"/>
      <c r="L8" s="164"/>
      <c r="M8" s="165"/>
      <c r="N8" s="2"/>
      <c r="O8" s="2"/>
      <c r="P8" s="2"/>
      <c r="Q8" s="2"/>
    </row>
    <row r="9" spans="1:17" ht="12">
      <c r="A9" s="2"/>
      <c r="B9" s="2"/>
      <c r="C9" s="2"/>
      <c r="D9" s="2"/>
      <c r="E9" s="2"/>
      <c r="F9" s="2"/>
      <c r="G9" s="2"/>
      <c r="H9" s="2"/>
      <c r="I9" s="2"/>
      <c r="J9" s="2"/>
      <c r="K9" s="2"/>
      <c r="L9" s="2"/>
      <c r="M9" s="2"/>
      <c r="N9" s="2"/>
      <c r="O9" s="2"/>
      <c r="P9" s="2"/>
      <c r="Q9" s="2"/>
    </row>
    <row r="10" spans="1:17" ht="12.75" thickBot="1">
      <c r="A10" s="2"/>
      <c r="B10" s="2"/>
      <c r="C10" s="2"/>
      <c r="D10" s="2"/>
      <c r="E10" s="2"/>
      <c r="F10" s="2"/>
      <c r="G10" s="2"/>
      <c r="H10" s="2"/>
      <c r="I10" s="2"/>
      <c r="J10" s="2"/>
      <c r="K10" s="2"/>
      <c r="L10" s="2"/>
      <c r="M10" s="2"/>
      <c r="N10" s="2"/>
      <c r="O10" s="2"/>
      <c r="P10" s="2"/>
      <c r="Q10" s="2"/>
    </row>
    <row r="11" spans="1:17" ht="18.75" thickBot="1">
      <c r="A11" s="2"/>
      <c r="B11" s="2"/>
      <c r="C11" s="2"/>
      <c r="D11" s="2"/>
      <c r="E11" s="2"/>
      <c r="F11" s="2"/>
      <c r="G11" s="2"/>
      <c r="H11" s="2"/>
      <c r="I11" s="2"/>
      <c r="J11" s="2"/>
      <c r="K11" s="207" t="s">
        <v>137</v>
      </c>
      <c r="L11" s="208"/>
      <c r="M11" s="209"/>
      <c r="N11" s="2"/>
      <c r="O11" s="2"/>
      <c r="P11" s="2"/>
      <c r="Q11" s="2"/>
    </row>
    <row r="12" spans="1:17" ht="18">
      <c r="A12" s="2"/>
      <c r="B12" s="2"/>
      <c r="C12" s="2"/>
      <c r="D12" s="197" t="s">
        <v>138</v>
      </c>
      <c r="E12" s="198"/>
      <c r="F12" s="198"/>
      <c r="G12" s="198"/>
      <c r="H12" s="198"/>
      <c r="I12" s="199"/>
      <c r="J12" s="2"/>
      <c r="K12" s="166"/>
      <c r="L12" s="47"/>
      <c r="M12" s="36"/>
      <c r="N12" s="2"/>
      <c r="O12" s="2"/>
      <c r="P12" s="2"/>
      <c r="Q12" s="2"/>
    </row>
    <row r="13" spans="1:17" ht="18">
      <c r="A13" s="2"/>
      <c r="B13" s="2"/>
      <c r="C13" s="2"/>
      <c r="D13" s="167"/>
      <c r="E13" s="168" t="s">
        <v>139</v>
      </c>
      <c r="F13" s="169"/>
      <c r="G13" s="169"/>
      <c r="H13" s="168" t="s">
        <v>140</v>
      </c>
      <c r="I13" s="170"/>
      <c r="J13" s="2"/>
      <c r="K13" s="171" t="s">
        <v>141</v>
      </c>
      <c r="L13" s="172" t="s">
        <v>136</v>
      </c>
      <c r="M13" s="173">
        <v>63</v>
      </c>
      <c r="N13" s="2"/>
      <c r="O13" s="2"/>
      <c r="P13" s="2"/>
      <c r="Q13" s="2"/>
    </row>
    <row r="14" spans="1:17" ht="13.5" thickBot="1">
      <c r="A14" s="2"/>
      <c r="B14" s="2"/>
      <c r="C14" s="2"/>
      <c r="D14" s="167"/>
      <c r="E14" s="169"/>
      <c r="F14" s="169"/>
      <c r="G14" s="169"/>
      <c r="H14" s="169"/>
      <c r="I14" s="170"/>
      <c r="J14" s="2"/>
      <c r="K14" s="174"/>
      <c r="L14" s="52"/>
      <c r="M14" s="37"/>
      <c r="N14" s="2"/>
      <c r="O14" s="2"/>
      <c r="P14" s="2"/>
      <c r="Q14" s="2"/>
    </row>
    <row r="15" spans="1:17" ht="12.75">
      <c r="A15" s="2"/>
      <c r="B15" s="2"/>
      <c r="C15" s="2"/>
      <c r="D15" s="167"/>
      <c r="E15" s="169"/>
      <c r="F15" s="169"/>
      <c r="G15" s="169"/>
      <c r="H15" s="169"/>
      <c r="I15" s="170"/>
      <c r="J15" s="2"/>
      <c r="K15" s="2"/>
      <c r="L15" s="2"/>
      <c r="M15" s="2"/>
      <c r="N15" s="2"/>
      <c r="O15" s="2"/>
      <c r="P15" s="2"/>
      <c r="Q15" s="2"/>
    </row>
    <row r="16" spans="1:17" ht="12">
      <c r="A16" s="2"/>
      <c r="B16" s="2"/>
      <c r="C16" s="2"/>
      <c r="D16" s="167"/>
      <c r="E16" s="169"/>
      <c r="F16" s="169"/>
      <c r="G16" s="169"/>
      <c r="H16" s="169"/>
      <c r="I16" s="170"/>
      <c r="J16" s="2"/>
      <c r="K16" s="2"/>
      <c r="L16" s="2"/>
      <c r="M16" s="2"/>
      <c r="N16" s="2"/>
      <c r="O16" s="2"/>
      <c r="P16" s="2"/>
      <c r="Q16" s="2"/>
    </row>
    <row r="17" spans="1:17" ht="12">
      <c r="A17" s="2"/>
      <c r="B17" s="2"/>
      <c r="C17" s="2"/>
      <c r="D17" s="167"/>
      <c r="E17" s="169"/>
      <c r="F17" s="169"/>
      <c r="G17" s="169"/>
      <c r="H17" s="169"/>
      <c r="I17" s="170"/>
      <c r="J17" s="2"/>
      <c r="K17" s="2"/>
      <c r="L17" s="2"/>
      <c r="M17" s="2"/>
      <c r="N17" s="2"/>
      <c r="O17" s="2"/>
      <c r="P17" s="2"/>
      <c r="Q17" s="2"/>
    </row>
    <row r="18" spans="1:17" ht="18">
      <c r="A18" s="2"/>
      <c r="B18" s="2"/>
      <c r="C18" s="2"/>
      <c r="D18" s="167"/>
      <c r="E18" s="175">
        <v>12</v>
      </c>
      <c r="F18" s="169"/>
      <c r="G18" s="169"/>
      <c r="H18" s="175">
        <v>12</v>
      </c>
      <c r="I18" s="170"/>
      <c r="J18" s="2"/>
      <c r="K18" s="2"/>
      <c r="L18" s="2"/>
      <c r="M18" s="2"/>
      <c r="N18" s="2"/>
      <c r="O18" s="2"/>
      <c r="P18" s="2"/>
      <c r="Q18" s="2"/>
    </row>
    <row r="19" spans="1:17" ht="12.75" thickBot="1">
      <c r="A19" s="2"/>
      <c r="B19" s="2"/>
      <c r="C19" s="2"/>
      <c r="D19" s="176"/>
      <c r="E19" s="177"/>
      <c r="F19" s="177"/>
      <c r="G19" s="177"/>
      <c r="H19" s="177"/>
      <c r="I19" s="178"/>
      <c r="J19" s="2"/>
      <c r="K19" s="2"/>
      <c r="L19" s="2"/>
      <c r="M19" s="2"/>
      <c r="N19" s="2"/>
      <c r="O19" s="2"/>
      <c r="P19" s="2"/>
      <c r="Q19" s="2"/>
    </row>
    <row r="20" spans="1:17" ht="12">
      <c r="A20" s="2"/>
      <c r="B20" s="2"/>
      <c r="C20" s="2"/>
      <c r="D20" s="2"/>
      <c r="E20" s="2"/>
      <c r="F20" s="2"/>
      <c r="G20" s="2"/>
      <c r="H20" s="2"/>
      <c r="I20" s="2"/>
      <c r="J20" s="2"/>
      <c r="K20" s="2"/>
      <c r="L20" s="2"/>
      <c r="M20" s="2"/>
      <c r="N20" s="2"/>
      <c r="O20" s="2"/>
      <c r="P20" s="2"/>
      <c r="Q20" s="2"/>
    </row>
    <row r="21" spans="1:17" ht="12">
      <c r="A21" s="2"/>
      <c r="B21" s="2"/>
      <c r="C21" s="2"/>
      <c r="D21" s="2"/>
      <c r="E21" s="2"/>
      <c r="F21" s="2"/>
      <c r="G21" s="2"/>
      <c r="H21" s="2"/>
      <c r="I21" s="2"/>
      <c r="J21" s="2"/>
      <c r="K21" s="2"/>
      <c r="L21" s="2"/>
      <c r="M21" s="2"/>
      <c r="N21" s="2"/>
      <c r="O21" s="2"/>
      <c r="P21" s="2"/>
      <c r="Q21" s="2"/>
    </row>
    <row r="22" spans="1:17" ht="12">
      <c r="A22" s="2"/>
      <c r="B22" s="2"/>
      <c r="C22" s="2"/>
      <c r="D22" s="2"/>
      <c r="E22" s="2"/>
      <c r="F22" s="2"/>
      <c r="G22" s="2"/>
      <c r="H22" s="2"/>
      <c r="I22" s="2"/>
      <c r="J22" s="2"/>
      <c r="K22" s="2"/>
      <c r="L22" s="2"/>
      <c r="M22" s="2"/>
      <c r="N22" s="2"/>
      <c r="O22" s="2"/>
      <c r="P22" s="2"/>
      <c r="Q22" s="2"/>
    </row>
    <row r="23" spans="1:17" ht="12">
      <c r="A23" s="2"/>
      <c r="B23" s="2"/>
      <c r="C23" s="2"/>
      <c r="D23" s="2"/>
      <c r="E23" s="2"/>
      <c r="F23" s="2"/>
      <c r="G23" s="2"/>
      <c r="H23" s="2"/>
      <c r="I23" s="2"/>
      <c r="J23" s="2"/>
      <c r="K23" s="2"/>
      <c r="L23" s="2"/>
      <c r="M23" s="2"/>
      <c r="N23" s="2"/>
      <c r="O23" s="2"/>
      <c r="P23" s="2"/>
      <c r="Q23" s="2"/>
    </row>
    <row r="24" spans="1:17" ht="12">
      <c r="A24" s="2"/>
      <c r="B24" s="2"/>
      <c r="C24" s="2"/>
      <c r="D24" s="2"/>
      <c r="E24" s="2"/>
      <c r="F24" s="2"/>
      <c r="G24" s="2"/>
      <c r="H24" s="2"/>
      <c r="I24" s="2"/>
      <c r="J24" s="2"/>
      <c r="K24" s="2"/>
      <c r="L24" s="2"/>
      <c r="M24" s="2"/>
      <c r="N24" s="2"/>
      <c r="O24" s="2"/>
      <c r="P24" s="2"/>
      <c r="Q24" s="2"/>
    </row>
    <row r="25" spans="1:17" ht="12">
      <c r="A25" s="2"/>
      <c r="B25" s="2"/>
      <c r="C25" s="2"/>
      <c r="D25" s="2"/>
      <c r="E25" s="2"/>
      <c r="F25" s="2"/>
      <c r="G25" s="2"/>
      <c r="H25" s="2"/>
      <c r="I25" s="2"/>
      <c r="J25" s="2"/>
      <c r="K25" s="2"/>
      <c r="L25" s="2"/>
      <c r="M25" s="2"/>
      <c r="N25" s="2"/>
      <c r="O25" s="2"/>
      <c r="P25" s="2"/>
      <c r="Q25" s="2"/>
    </row>
    <row r="26" spans="1:17" ht="12">
      <c r="A26" s="2"/>
      <c r="B26" s="2"/>
      <c r="C26" s="2"/>
      <c r="D26" s="2"/>
      <c r="E26" s="2"/>
      <c r="F26" s="2"/>
      <c r="G26" s="2"/>
      <c r="H26" s="2"/>
      <c r="I26" s="2"/>
      <c r="J26" s="2"/>
      <c r="K26" s="2"/>
      <c r="L26" s="2"/>
      <c r="M26" s="2"/>
      <c r="N26" s="2"/>
      <c r="O26" s="2"/>
      <c r="P26" s="2"/>
      <c r="Q26" s="2"/>
    </row>
    <row r="27" spans="1:17" ht="12">
      <c r="A27" s="2"/>
      <c r="B27" s="2"/>
      <c r="C27" s="2"/>
      <c r="D27" s="2"/>
      <c r="E27" s="2"/>
      <c r="F27" s="2"/>
      <c r="G27" s="2"/>
      <c r="H27" s="2"/>
      <c r="I27" s="2"/>
      <c r="J27" s="2"/>
      <c r="K27" s="2"/>
      <c r="L27" s="2"/>
      <c r="M27" s="2"/>
      <c r="N27" s="2"/>
      <c r="O27" s="2"/>
      <c r="P27" s="2"/>
      <c r="Q27" s="2"/>
    </row>
    <row r="28" spans="1:17" ht="12">
      <c r="A28" s="2"/>
      <c r="B28" s="2"/>
      <c r="C28" s="2"/>
      <c r="D28" s="2"/>
      <c r="E28" s="2"/>
      <c r="F28" s="2"/>
      <c r="G28" s="2"/>
      <c r="H28" s="2"/>
      <c r="I28" s="2"/>
      <c r="J28" s="2"/>
      <c r="K28" s="2"/>
      <c r="L28" s="2"/>
      <c r="M28" s="2"/>
      <c r="N28" s="2"/>
      <c r="O28" s="2"/>
      <c r="P28" s="2"/>
      <c r="Q28" s="2"/>
    </row>
  </sheetData>
  <mergeCells count="5">
    <mergeCell ref="D12:I12"/>
    <mergeCell ref="E4:I4"/>
    <mergeCell ref="B1:M1"/>
    <mergeCell ref="K5:M5"/>
    <mergeCell ref="K11:M11"/>
  </mergeCells>
  <printOptions gridLines="1" headings="1"/>
  <pageMargins left="0.7480314960629921" right="0.7480314960629921" top="0.984251968503937" bottom="0.984251968503937" header="0.5118110236220472" footer="0.5118110236220472"/>
  <pageSetup blackAndWhite="1" draft="1" horizontalDpi="300" verticalDpi="300" orientation="portrait" paperSize="9"/>
  <drawing r:id="rId2"/>
  <legacyDrawing r:id="rId1"/>
</worksheet>
</file>

<file path=xl/worksheets/sheet14.xml><?xml version="1.0" encoding="utf-8"?>
<worksheet xmlns="http://schemas.openxmlformats.org/spreadsheetml/2006/main" xmlns:r="http://schemas.openxmlformats.org/officeDocument/2006/relationships">
  <sheetPr codeName="Sheet6"/>
  <dimension ref="A1:N37"/>
  <sheetViews>
    <sheetView showGridLines="0" defaultGridColor="0" zoomScale="60" zoomScaleNormal="60" colorId="41" workbookViewId="0" topLeftCell="A1">
      <selection activeCell="F12" sqref="F12"/>
    </sheetView>
  </sheetViews>
  <sheetFormatPr defaultColWidth="11.421875" defaultRowHeight="12.75"/>
  <cols>
    <col min="1" max="1" width="8.8515625" style="0" customWidth="1"/>
    <col min="2" max="2" width="38.8515625" style="0" customWidth="1"/>
    <col min="3" max="3" width="22.140625" style="0" customWidth="1"/>
    <col min="4" max="4" width="4.421875" style="0" customWidth="1"/>
    <col min="5" max="5" width="9.140625" style="0" hidden="1" customWidth="1"/>
    <col min="6" max="6" width="31.00390625" style="0" customWidth="1"/>
    <col min="7" max="7" width="33.421875" style="0" customWidth="1"/>
    <col min="8" max="8" width="25.00390625" style="0" customWidth="1"/>
    <col min="9" max="9" width="24.00390625" style="0" customWidth="1"/>
    <col min="10" max="10" width="11.28125" style="0" bestFit="1" customWidth="1"/>
    <col min="11" max="11" width="9.28125" style="0" bestFit="1" customWidth="1"/>
    <col min="12" max="16384" width="8.8515625" style="0" customWidth="1"/>
  </cols>
  <sheetData>
    <row r="1" spans="1:14" ht="12">
      <c r="A1" s="2"/>
      <c r="B1" s="2"/>
      <c r="C1" s="2"/>
      <c r="D1" s="2"/>
      <c r="E1" s="2"/>
      <c r="F1" s="2"/>
      <c r="G1" s="2"/>
      <c r="H1" s="2"/>
      <c r="I1" s="2"/>
      <c r="J1" s="2"/>
      <c r="K1" s="2"/>
      <c r="L1" s="2"/>
      <c r="M1" s="2"/>
      <c r="N1" s="2"/>
    </row>
    <row r="2" spans="1:14" ht="12">
      <c r="A2" s="2"/>
      <c r="B2" s="116" t="b">
        <v>0</v>
      </c>
      <c r="C2" s="116" t="b">
        <v>0</v>
      </c>
      <c r="D2" s="116"/>
      <c r="E2" s="116"/>
      <c r="F2" s="116" t="b">
        <v>0</v>
      </c>
      <c r="G2" s="116" t="b">
        <v>0</v>
      </c>
      <c r="H2" s="116" t="b">
        <v>0</v>
      </c>
      <c r="I2" s="116" t="b">
        <v>1</v>
      </c>
      <c r="J2" s="2"/>
      <c r="K2" s="116" t="b">
        <v>0</v>
      </c>
      <c r="L2" s="2"/>
      <c r="M2" s="2"/>
      <c r="N2" s="2"/>
    </row>
    <row r="3" spans="1:14" ht="42">
      <c r="A3" s="2"/>
      <c r="B3" s="117" t="s">
        <v>117</v>
      </c>
      <c r="C3" s="118"/>
      <c r="D3" s="118"/>
      <c r="E3" s="118"/>
      <c r="F3" s="118"/>
      <c r="G3" s="118"/>
      <c r="H3" s="2"/>
      <c r="I3" s="2"/>
      <c r="J3" s="2"/>
      <c r="K3" s="2"/>
      <c r="L3" s="2"/>
      <c r="M3" s="2"/>
      <c r="N3" s="2"/>
    </row>
    <row r="4" spans="1:14" ht="44.25">
      <c r="A4" s="2"/>
      <c r="B4" s="117"/>
      <c r="C4" s="118"/>
      <c r="D4" s="118"/>
      <c r="E4" s="118"/>
      <c r="F4" s="118"/>
      <c r="G4" s="118"/>
      <c r="H4" s="2"/>
      <c r="I4" s="2"/>
      <c r="J4" s="2"/>
      <c r="K4" s="2"/>
      <c r="L4" s="2"/>
      <c r="M4" s="2"/>
      <c r="N4" s="2"/>
    </row>
    <row r="5" spans="1:14" ht="23.25">
      <c r="A5" s="2"/>
      <c r="B5" s="2"/>
      <c r="C5" s="2"/>
      <c r="D5" s="2"/>
      <c r="E5" s="2"/>
      <c r="F5" s="2"/>
      <c r="G5" s="2"/>
      <c r="H5" s="2"/>
      <c r="I5" s="2"/>
      <c r="J5" s="2"/>
      <c r="K5" s="119"/>
      <c r="L5" s="2"/>
      <c r="M5" s="2"/>
      <c r="N5" s="2"/>
    </row>
    <row r="6" spans="1:14" ht="27">
      <c r="A6" s="2"/>
      <c r="B6" s="2"/>
      <c r="C6" s="2"/>
      <c r="D6" s="2"/>
      <c r="E6" s="2"/>
      <c r="F6" s="2"/>
      <c r="G6" s="2"/>
      <c r="H6" s="2"/>
      <c r="I6" s="2"/>
      <c r="J6" s="2"/>
      <c r="K6" s="120" t="s">
        <v>118</v>
      </c>
      <c r="L6" s="2"/>
      <c r="M6" s="2"/>
      <c r="N6" s="2"/>
    </row>
    <row r="7" spans="1:14" ht="33.75">
      <c r="A7" s="2"/>
      <c r="B7" s="121" t="s">
        <v>119</v>
      </c>
      <c r="C7" s="121" t="s">
        <v>120</v>
      </c>
      <c r="D7" s="2"/>
      <c r="E7" s="2"/>
      <c r="F7" s="121" t="s">
        <v>121</v>
      </c>
      <c r="G7" s="121" t="s">
        <v>121</v>
      </c>
      <c r="H7" s="121" t="s">
        <v>122</v>
      </c>
      <c r="I7" s="121" t="s">
        <v>123</v>
      </c>
      <c r="J7" s="2"/>
      <c r="K7" s="2"/>
      <c r="L7" s="2"/>
      <c r="M7" s="2"/>
      <c r="N7" s="2"/>
    </row>
    <row r="8" spans="1:14" ht="28.5">
      <c r="A8" s="2"/>
      <c r="B8" s="122" t="s">
        <v>124</v>
      </c>
      <c r="C8" s="122" t="s">
        <v>124</v>
      </c>
      <c r="D8" s="123"/>
      <c r="E8" s="123"/>
      <c r="F8" s="122" t="s">
        <v>125</v>
      </c>
      <c r="G8" s="2"/>
      <c r="H8" s="2"/>
      <c r="I8" s="2"/>
      <c r="J8" s="2"/>
      <c r="K8" s="2"/>
      <c r="L8" s="2"/>
      <c r="M8" s="2"/>
      <c r="N8" s="2"/>
    </row>
    <row r="9" spans="1:14" ht="28.5">
      <c r="A9" s="2"/>
      <c r="B9" s="122"/>
      <c r="C9" s="122"/>
      <c r="D9" s="123"/>
      <c r="E9" s="123"/>
      <c r="F9" s="122"/>
      <c r="G9" s="2"/>
      <c r="H9" s="2"/>
      <c r="I9" s="2"/>
      <c r="J9" s="2"/>
      <c r="K9" s="2"/>
      <c r="L9" s="2"/>
      <c r="M9" s="2"/>
      <c r="N9" s="2"/>
    </row>
    <row r="10" spans="1:14" ht="37.5">
      <c r="A10" s="2"/>
      <c r="B10" s="124">
        <f>IF(B2,IF(H10&lt;0,RIGHT(CONCATENATE("FFFF",DEC2HEX(H10)),4),RIGHT(CONCATENATE("0000",DEC2HEX(H10)),4)),"")</f>
      </c>
      <c r="C10" s="124">
        <f>IF(C2,IF(H10&lt;0,RIGHT(CONCATENATE("777",DEC2OCT(H10)),4),RIGHT(CONCATENATE("000",DEC2OCT(H10)),4)),"")</f>
      </c>
      <c r="D10" s="2">
        <f>RIGHT(E10,3)</f>
      </c>
      <c r="E10" s="2"/>
      <c r="F10" s="124">
        <f>IF(F2,IF(H10&lt;0,RIGHT(CONCATENATE("1111111111",DEC2BIN(H10)),10),RIGHT(CONCATENATE("0000000000",DEC2BIN(H10)),10)),"")</f>
      </c>
      <c r="G10" s="124">
        <f>IF(G2,IF(H10&lt;0,RIGHT(CONCATENATE("1111111111",DEC2BIN(H10)),10),DEC2BIN(H10)),"")</f>
      </c>
      <c r="H10" s="125">
        <f>IF(OR(B2,C2,G2,H2),J10-500,"")</f>
      </c>
      <c r="I10" s="125" t="str">
        <f>IF(I2,RIGHT(CONCATENATE("000",RIGHT(TEXT(J10+500,"000"),3)),3),"")</f>
        <v>143</v>
      </c>
      <c r="J10" s="126">
        <v>643</v>
      </c>
      <c r="K10" s="127"/>
      <c r="L10" s="127"/>
      <c r="M10" s="2"/>
      <c r="N10" s="2"/>
    </row>
    <row r="11" spans="1:14" ht="33.75">
      <c r="A11" s="2"/>
      <c r="B11" s="2"/>
      <c r="C11" s="2"/>
      <c r="D11" s="2"/>
      <c r="E11" s="2"/>
      <c r="F11" s="2"/>
      <c r="G11" s="2"/>
      <c r="H11" s="128"/>
      <c r="I11" s="128"/>
      <c r="J11" s="128"/>
      <c r="K11" s="2"/>
      <c r="L11" s="2"/>
      <c r="M11" s="2"/>
      <c r="N11" s="2"/>
    </row>
    <row r="12" spans="1:14" ht="37.5">
      <c r="A12" s="2"/>
      <c r="B12" s="129">
        <f>IF(AND(B2,K2),IF(H12&lt;0,RIGHT(CONCATENATE("FFFF",DEC2HEX(H12)),4),RIGHT(CONCATENATE("0000",DEC2HEX(H12)),4)),"")</f>
      </c>
      <c r="C12" s="129">
        <f>IF(AND(C2,K2),IF(H12&lt;0,RIGHT(CONCATENATE("777",DEC2OCT(H12)),4),RIGHT(CONCATENATE("000",DEC2OCT(H12)),4)),"")</f>
      </c>
      <c r="D12" s="2"/>
      <c r="E12" s="2"/>
      <c r="F12" s="124">
        <f>IF(AND(F2,K2),IF(H12&lt;0,RIGHT(CONCATENATE("1111111111",DEC2BIN(H12)),10),RIGHT(CONCATENATE("0000000000",DEC2BIN(H12)),10)),"")</f>
      </c>
      <c r="G12" s="129">
        <f>IF(AND(G2,K2),IF(H12&lt;0,RIGHT(CONCATENATE("1111111111",DEC2BIN(H12)),10),DEC2BIN(H12)),"")</f>
      </c>
      <c r="H12" s="129">
        <f>IF(AND(OR(B2,C2,G2,H2),K2),J12-500,"")</f>
      </c>
      <c r="I12" s="129">
        <f>IF(AND(I2,K2),RIGHT(CONCATENATE("000",RIGHT(TEXT(J12+500,"000"),3)),3),"")</f>
      </c>
      <c r="J12" s="126">
        <v>750</v>
      </c>
      <c r="K12" s="130"/>
      <c r="L12" s="130"/>
      <c r="M12" s="2"/>
      <c r="N12" s="2"/>
    </row>
    <row r="13" spans="1:14" ht="33.75">
      <c r="A13" s="2"/>
      <c r="B13" s="2"/>
      <c r="C13" s="2"/>
      <c r="D13" s="2"/>
      <c r="E13" s="2"/>
      <c r="F13" s="2"/>
      <c r="G13" s="2"/>
      <c r="H13" s="128"/>
      <c r="I13" s="128"/>
      <c r="J13" s="128"/>
      <c r="K13" s="2"/>
      <c r="L13" s="2"/>
      <c r="M13" s="2"/>
      <c r="N13" s="2"/>
    </row>
    <row r="14" spans="1:14" ht="51">
      <c r="A14" s="2"/>
      <c r="B14" s="131">
        <f>IF(AND(B2,K2),IF(H14&lt;0,RIGHT(CONCATENATE("FFFF",DEC2HEX(H14)),4),RIGHT(CONCATENATE("0000",DEC2HEX(H14)),4)),"")</f>
      </c>
      <c r="C14" s="131">
        <f>IF(AND(C2,K2),IF(H14&lt;0,RIGHT(CONCATENATE("777",DEC2OCT(H14)),4),RIGHT(CONCATENATE("000",DEC2OCT(H14)),4)),"")</f>
      </c>
      <c r="D14" s="2"/>
      <c r="E14" s="2"/>
      <c r="F14" s="121">
        <f>IF(AND(F2,K2),IF(H14&lt;0,RIGHT(CONCATENATE("1111111111",DEC2BIN(H14)),10),RIGHT(CONCATENATE("0000000000",DEC2BIN(H14)),10)),"")</f>
      </c>
      <c r="G14" s="121">
        <f>IF(AND(G2,K2),IF(H14&lt;0,RIGHT(CONCATENATE("1111111111",DEC2BIN(H14)),10),DEC2BIN(H14)),"")</f>
      </c>
      <c r="H14" s="121">
        <f>IF(AND(OR(B2,C2,G2,H2),K2),H10+H12,"")</f>
      </c>
      <c r="I14" s="121">
        <f>IF(AND(I2,K2),VALUE(I10)+VALUE(I12),"")</f>
      </c>
      <c r="J14" s="128"/>
      <c r="K14" s="132">
        <f>IF(K2,"+","")</f>
      </c>
      <c r="L14" s="2"/>
      <c r="M14" s="2"/>
      <c r="N14" s="2"/>
    </row>
    <row r="15" spans="1:14" ht="12">
      <c r="A15" s="2"/>
      <c r="B15" s="2"/>
      <c r="C15" s="2"/>
      <c r="D15" s="2"/>
      <c r="E15" s="2"/>
      <c r="F15" s="2"/>
      <c r="G15" s="2"/>
      <c r="H15" s="2"/>
      <c r="I15" s="2"/>
      <c r="J15" s="2"/>
      <c r="K15" s="2"/>
      <c r="L15" s="2"/>
      <c r="M15" s="2"/>
      <c r="N15" s="2"/>
    </row>
    <row r="16" spans="1:14" ht="12">
      <c r="A16" s="2"/>
      <c r="B16" s="2"/>
      <c r="C16" s="2"/>
      <c r="D16" s="2"/>
      <c r="E16" s="2"/>
      <c r="F16" s="2"/>
      <c r="G16" s="133"/>
      <c r="H16" s="2"/>
      <c r="I16" s="2"/>
      <c r="J16" s="2"/>
      <c r="K16" s="2"/>
      <c r="L16" s="2"/>
      <c r="M16" s="2"/>
      <c r="N16" s="2"/>
    </row>
    <row r="17" spans="1:14" ht="12">
      <c r="A17" s="2"/>
      <c r="B17" s="2"/>
      <c r="C17" s="2"/>
      <c r="D17" s="2"/>
      <c r="E17" s="2"/>
      <c r="F17" s="2"/>
      <c r="G17" s="2"/>
      <c r="H17" s="2"/>
      <c r="I17" s="2"/>
      <c r="J17" s="2"/>
      <c r="K17" s="2"/>
      <c r="L17" s="2"/>
      <c r="M17" s="2"/>
      <c r="N17" s="2"/>
    </row>
    <row r="18" spans="1:14" ht="12">
      <c r="A18" s="2"/>
      <c r="B18" s="2"/>
      <c r="C18" s="2"/>
      <c r="D18" s="2"/>
      <c r="E18" s="2"/>
      <c r="F18" s="2"/>
      <c r="G18" s="2"/>
      <c r="H18" s="2"/>
      <c r="I18" s="2"/>
      <c r="J18" s="2"/>
      <c r="K18" s="2"/>
      <c r="L18" s="2"/>
      <c r="M18" s="2"/>
      <c r="N18" s="2"/>
    </row>
    <row r="19" spans="1:14" ht="12">
      <c r="A19" s="2"/>
      <c r="B19" s="2"/>
      <c r="C19" s="2"/>
      <c r="D19" s="2"/>
      <c r="E19" s="2"/>
      <c r="F19" s="2"/>
      <c r="G19" s="2"/>
      <c r="H19" s="2"/>
      <c r="I19" s="2"/>
      <c r="J19" s="2"/>
      <c r="K19" s="2"/>
      <c r="L19" s="2"/>
      <c r="M19" s="2"/>
      <c r="N19" s="2"/>
    </row>
    <row r="20" spans="1:14" ht="12">
      <c r="A20" s="2"/>
      <c r="B20" s="2"/>
      <c r="C20" s="2"/>
      <c r="D20" s="2"/>
      <c r="E20" s="2"/>
      <c r="F20" s="2"/>
      <c r="G20" s="2"/>
      <c r="H20" s="2"/>
      <c r="I20" s="2"/>
      <c r="J20" s="2"/>
      <c r="K20" s="2"/>
      <c r="L20" s="2"/>
      <c r="M20" s="2"/>
      <c r="N20" s="2"/>
    </row>
    <row r="21" spans="1:14" ht="12">
      <c r="A21" s="2"/>
      <c r="B21" s="2"/>
      <c r="C21" s="2"/>
      <c r="D21" s="2"/>
      <c r="E21" s="2"/>
      <c r="F21" s="2"/>
      <c r="G21" s="2"/>
      <c r="H21" s="2"/>
      <c r="I21" s="2"/>
      <c r="J21" s="2"/>
      <c r="K21" s="2"/>
      <c r="L21" s="2"/>
      <c r="M21" s="2"/>
      <c r="N21" s="2"/>
    </row>
    <row r="22" spans="1:14" ht="12">
      <c r="A22" s="2"/>
      <c r="B22" s="2"/>
      <c r="C22" s="2"/>
      <c r="D22" s="2"/>
      <c r="E22" s="2"/>
      <c r="F22" s="2"/>
      <c r="G22" s="2"/>
      <c r="H22" s="2"/>
      <c r="I22" s="2"/>
      <c r="J22" s="2"/>
      <c r="K22" s="2"/>
      <c r="L22" s="2"/>
      <c r="M22" s="2"/>
      <c r="N22" s="2"/>
    </row>
    <row r="23" spans="1:14" ht="12">
      <c r="A23" s="2"/>
      <c r="B23" s="2"/>
      <c r="C23" s="2"/>
      <c r="D23" s="2"/>
      <c r="E23" s="2"/>
      <c r="F23" s="2"/>
      <c r="G23" s="2"/>
      <c r="H23" s="2"/>
      <c r="I23" s="2"/>
      <c r="J23" s="2"/>
      <c r="K23" s="2"/>
      <c r="L23" s="2"/>
      <c r="M23" s="2"/>
      <c r="N23" s="2"/>
    </row>
    <row r="24" spans="1:14" ht="12">
      <c r="A24" s="2"/>
      <c r="B24" s="2"/>
      <c r="C24" s="2"/>
      <c r="D24" s="2"/>
      <c r="E24" s="2"/>
      <c r="F24" s="2"/>
      <c r="G24" s="2"/>
      <c r="H24" s="2"/>
      <c r="I24" s="2"/>
      <c r="J24" s="2"/>
      <c r="K24" s="2"/>
      <c r="L24" s="2"/>
      <c r="M24" s="2"/>
      <c r="N24" s="2"/>
    </row>
    <row r="25" spans="1:14" ht="12">
      <c r="A25" s="2"/>
      <c r="B25" s="2"/>
      <c r="C25" s="2"/>
      <c r="D25" s="2"/>
      <c r="E25" s="2"/>
      <c r="F25" s="2"/>
      <c r="G25" s="2"/>
      <c r="H25" s="2"/>
      <c r="I25" s="2"/>
      <c r="J25" s="2"/>
      <c r="K25" s="2"/>
      <c r="L25" s="2"/>
      <c r="M25" s="2"/>
      <c r="N25" s="2"/>
    </row>
    <row r="26" spans="1:14" ht="12">
      <c r="A26" s="2"/>
      <c r="B26" s="2"/>
      <c r="C26" s="2"/>
      <c r="D26" s="2"/>
      <c r="E26" s="2"/>
      <c r="F26" s="2"/>
      <c r="G26" s="2"/>
      <c r="H26" s="2"/>
      <c r="I26" s="2"/>
      <c r="J26" s="2"/>
      <c r="K26" s="2"/>
      <c r="L26" s="2"/>
      <c r="M26" s="2"/>
      <c r="N26" s="2"/>
    </row>
    <row r="27" spans="1:14" ht="12">
      <c r="A27" s="2"/>
      <c r="B27" s="2"/>
      <c r="C27" s="2"/>
      <c r="D27" s="2"/>
      <c r="E27" s="2"/>
      <c r="F27" s="2"/>
      <c r="G27" s="2"/>
      <c r="H27" s="2"/>
      <c r="I27" s="2"/>
      <c r="J27" s="2"/>
      <c r="K27" s="2"/>
      <c r="L27" s="2"/>
      <c r="M27" s="2"/>
      <c r="N27" s="2"/>
    </row>
    <row r="28" spans="1:14" ht="12">
      <c r="A28" s="2"/>
      <c r="B28" s="2"/>
      <c r="C28" s="2"/>
      <c r="D28" s="2"/>
      <c r="E28" s="2"/>
      <c r="F28" s="2"/>
      <c r="G28" s="2"/>
      <c r="H28" s="2"/>
      <c r="I28" s="2"/>
      <c r="J28" s="2"/>
      <c r="K28" s="2"/>
      <c r="L28" s="2"/>
      <c r="M28" s="2"/>
      <c r="N28" s="2"/>
    </row>
    <row r="29" spans="1:14" ht="12">
      <c r="A29" s="2"/>
      <c r="B29" s="2"/>
      <c r="C29" s="2"/>
      <c r="D29" s="2"/>
      <c r="E29" s="2"/>
      <c r="F29" s="2"/>
      <c r="G29" s="2"/>
      <c r="H29" s="2"/>
      <c r="I29" s="2"/>
      <c r="J29" s="2"/>
      <c r="K29" s="2"/>
      <c r="L29" s="2"/>
      <c r="M29" s="2"/>
      <c r="N29" s="2"/>
    </row>
    <row r="30" spans="1:14" ht="12">
      <c r="A30" s="2"/>
      <c r="B30" s="2"/>
      <c r="C30" s="2"/>
      <c r="D30" s="2"/>
      <c r="E30" s="2"/>
      <c r="F30" s="2"/>
      <c r="G30" s="2"/>
      <c r="H30" s="2"/>
      <c r="I30" s="2"/>
      <c r="J30" s="2"/>
      <c r="K30" s="2"/>
      <c r="L30" s="2"/>
      <c r="M30" s="2"/>
      <c r="N30" s="2"/>
    </row>
    <row r="31" spans="1:14" ht="12">
      <c r="A31" s="2"/>
      <c r="B31" s="2"/>
      <c r="C31" s="2"/>
      <c r="D31" s="2"/>
      <c r="E31" s="2"/>
      <c r="F31" s="2"/>
      <c r="G31" s="2"/>
      <c r="H31" s="2"/>
      <c r="I31" s="2"/>
      <c r="J31" s="2"/>
      <c r="K31" s="2"/>
      <c r="L31" s="2"/>
      <c r="M31" s="2"/>
      <c r="N31" s="2"/>
    </row>
    <row r="32" spans="1:14" ht="12">
      <c r="A32" s="2"/>
      <c r="B32" s="2"/>
      <c r="C32" s="2"/>
      <c r="D32" s="2"/>
      <c r="E32" s="2"/>
      <c r="F32" s="2"/>
      <c r="G32" s="2"/>
      <c r="H32" s="2"/>
      <c r="I32" s="2"/>
      <c r="J32" s="2"/>
      <c r="K32" s="2"/>
      <c r="L32" s="2"/>
      <c r="M32" s="2"/>
      <c r="N32" s="2"/>
    </row>
    <row r="33" spans="1:14" ht="12">
      <c r="A33" s="2"/>
      <c r="B33" s="2"/>
      <c r="C33" s="2"/>
      <c r="D33" s="2"/>
      <c r="E33" s="2"/>
      <c r="F33" s="2"/>
      <c r="G33" s="2"/>
      <c r="H33" s="2"/>
      <c r="I33" s="2"/>
      <c r="J33" s="2"/>
      <c r="K33" s="2"/>
      <c r="L33" s="2"/>
      <c r="M33" s="2"/>
      <c r="N33" s="2"/>
    </row>
    <row r="34" spans="1:14" ht="12">
      <c r="A34" s="2"/>
      <c r="B34" s="2"/>
      <c r="C34" s="2"/>
      <c r="D34" s="2"/>
      <c r="E34" s="2"/>
      <c r="F34" s="2"/>
      <c r="G34" s="2"/>
      <c r="H34" s="2"/>
      <c r="I34" s="2"/>
      <c r="J34" s="2"/>
      <c r="K34" s="2"/>
      <c r="L34" s="2"/>
      <c r="M34" s="2"/>
      <c r="N34" s="2"/>
    </row>
    <row r="35" spans="1:14" ht="12">
      <c r="A35" s="2"/>
      <c r="B35" s="2"/>
      <c r="C35" s="2"/>
      <c r="D35" s="2"/>
      <c r="E35" s="2"/>
      <c r="F35" s="2"/>
      <c r="G35" s="2"/>
      <c r="H35" s="2"/>
      <c r="I35" s="2"/>
      <c r="J35" s="2"/>
      <c r="K35" s="2"/>
      <c r="L35" s="2"/>
      <c r="M35" s="2"/>
      <c r="N35" s="2"/>
    </row>
    <row r="36" spans="1:14" ht="12">
      <c r="A36" s="2"/>
      <c r="B36" s="2"/>
      <c r="C36" s="2"/>
      <c r="D36" s="2"/>
      <c r="E36" s="2"/>
      <c r="F36" s="2"/>
      <c r="G36" s="2"/>
      <c r="H36" s="2"/>
      <c r="I36" s="2"/>
      <c r="J36" s="2"/>
      <c r="K36" s="2"/>
      <c r="L36" s="2"/>
      <c r="M36" s="2"/>
      <c r="N36" s="2"/>
    </row>
    <row r="37" spans="1:14" ht="12">
      <c r="A37" s="2"/>
      <c r="B37" s="2"/>
      <c r="C37" s="2"/>
      <c r="D37" s="2"/>
      <c r="E37" s="2"/>
      <c r="F37" s="2"/>
      <c r="G37" s="2"/>
      <c r="H37" s="2"/>
      <c r="I37" s="2"/>
      <c r="J37" s="2"/>
      <c r="K37" s="2"/>
      <c r="L37" s="2"/>
      <c r="M37" s="2"/>
      <c r="N37" s="2"/>
    </row>
  </sheetData>
  <conditionalFormatting sqref="B14:L14">
    <cfRule type="expression" priority="1" dxfId="0" stopIfTrue="1">
      <formula>$K$2</formula>
    </cfRule>
    <cfRule type="expression" priority="2" dxfId="1" stopIfTrue="1">
      <formula>NOT($K$2)</formula>
    </cfRule>
  </conditionalFormatting>
  <printOptions/>
  <pageMargins left="0.75" right="0.75" top="1" bottom="1" header="0.5" footer="0.5"/>
  <pageSetup horizontalDpi="200" verticalDpi="200" orientation="portrait"/>
  <drawing r:id="rId2"/>
  <legacyDrawing r:id="rId1"/>
</worksheet>
</file>

<file path=xl/worksheets/sheet15.xml><?xml version="1.0" encoding="utf-8"?>
<worksheet xmlns="http://schemas.openxmlformats.org/spreadsheetml/2006/main" xmlns:r="http://schemas.openxmlformats.org/officeDocument/2006/relationships">
  <sheetPr codeName="Sheet10">
    <pageSetUpPr fitToPage="1"/>
  </sheetPr>
  <dimension ref="B2:P20"/>
  <sheetViews>
    <sheetView view="pageBreakPreview" zoomScaleSheetLayoutView="100" workbookViewId="0" topLeftCell="A1">
      <selection activeCell="O10" sqref="O10"/>
    </sheetView>
  </sheetViews>
  <sheetFormatPr defaultColWidth="11.421875" defaultRowHeight="12.75"/>
  <cols>
    <col min="1" max="1" width="6.421875" style="54" customWidth="1"/>
    <col min="2" max="11" width="9.140625" style="54" customWidth="1"/>
    <col min="12" max="12" width="5.7109375" style="54" customWidth="1"/>
    <col min="13" max="13" width="7.00390625" style="54" customWidth="1"/>
    <col min="14" max="14" width="3.8515625" style="54" customWidth="1"/>
    <col min="15" max="15" width="6.140625" style="54" customWidth="1"/>
    <col min="16" max="16384" width="9.140625" style="54" customWidth="1"/>
  </cols>
  <sheetData>
    <row r="2" ht="24">
      <c r="B2" s="53" t="s">
        <v>8</v>
      </c>
    </row>
    <row r="3" spans="13:16" ht="16.5">
      <c r="M3" s="57"/>
      <c r="N3" s="58" t="s">
        <v>13</v>
      </c>
      <c r="O3" s="58"/>
      <c r="P3" s="59"/>
    </row>
    <row r="4" spans="10:16" ht="19.5">
      <c r="J4" s="55" t="s">
        <v>9</v>
      </c>
      <c r="K4" s="55">
        <f>M5-20</f>
        <v>6</v>
      </c>
      <c r="M4" s="69" t="s">
        <v>14</v>
      </c>
      <c r="N4" s="58"/>
      <c r="O4" s="58" t="s">
        <v>12</v>
      </c>
      <c r="P4" s="59" t="s">
        <v>11</v>
      </c>
    </row>
    <row r="5" spans="13:16" ht="19.5">
      <c r="M5" s="60">
        <v>26</v>
      </c>
      <c r="N5" s="61"/>
      <c r="O5" s="62">
        <v>-6</v>
      </c>
      <c r="P5" s="63">
        <v>-30</v>
      </c>
    </row>
    <row r="6" spans="13:16" ht="19.5">
      <c r="M6" s="60"/>
      <c r="N6" s="61"/>
      <c r="O6" s="62">
        <v>6</v>
      </c>
      <c r="P6" s="63">
        <v>42</v>
      </c>
    </row>
    <row r="7" spans="13:16" ht="16.5">
      <c r="M7" s="60"/>
      <c r="N7" s="61"/>
      <c r="O7" s="61"/>
      <c r="P7" s="64"/>
    </row>
    <row r="8" spans="13:16" ht="16.5">
      <c r="M8" s="60"/>
      <c r="N8" s="61"/>
      <c r="O8" s="61"/>
      <c r="P8" s="64"/>
    </row>
    <row r="9" spans="10:16" ht="19.5">
      <c r="J9" s="55" t="s">
        <v>10</v>
      </c>
      <c r="K9" s="55">
        <f>M10-20</f>
        <v>6</v>
      </c>
      <c r="M9" s="60" t="s">
        <v>15</v>
      </c>
      <c r="N9" s="61"/>
      <c r="O9" s="61" t="s">
        <v>16</v>
      </c>
      <c r="P9" s="64"/>
    </row>
    <row r="10" spans="13:16" ht="21">
      <c r="M10" s="65">
        <v>26</v>
      </c>
      <c r="N10" s="66"/>
      <c r="O10" s="67" t="str">
        <f>IF(K9&gt;=0,CONCATENATE("y = ",K4,"x+",K9),CONCATENATE("y = ",K4,"x",K9))</f>
        <v>y = 6x+6</v>
      </c>
      <c r="P10" s="68"/>
    </row>
    <row r="11" ht="19.5"/>
    <row r="13" spans="10:16" ht="16.5">
      <c r="J13" s="56"/>
      <c r="K13" s="56"/>
      <c r="L13" s="56"/>
      <c r="M13" s="56"/>
      <c r="N13" s="56"/>
      <c r="O13" s="56"/>
      <c r="P13" s="56"/>
    </row>
    <row r="14" spans="10:16" ht="19.5">
      <c r="J14" s="70"/>
      <c r="K14" s="56"/>
      <c r="L14" s="56"/>
      <c r="M14" s="56"/>
      <c r="N14" s="56"/>
      <c r="O14" s="56"/>
      <c r="P14" s="56"/>
    </row>
    <row r="15" spans="10:16" ht="16.5">
      <c r="J15" s="56"/>
      <c r="K15" s="56"/>
      <c r="L15" s="56"/>
      <c r="M15" s="56"/>
      <c r="N15" s="56"/>
      <c r="O15" s="56"/>
      <c r="P15" s="56"/>
    </row>
    <row r="16" spans="10:16" ht="16.5">
      <c r="J16" s="56"/>
      <c r="K16" s="56"/>
      <c r="L16" s="56"/>
      <c r="M16" s="56"/>
      <c r="N16" s="56"/>
      <c r="O16" s="56"/>
      <c r="P16" s="56"/>
    </row>
    <row r="17" spans="10:16" ht="16.5">
      <c r="J17" s="56"/>
      <c r="K17" s="56"/>
      <c r="L17" s="56"/>
      <c r="M17" s="56"/>
      <c r="N17" s="56"/>
      <c r="O17" s="56"/>
      <c r="P17" s="56"/>
    </row>
    <row r="18" spans="10:16" ht="16.5">
      <c r="J18" s="56"/>
      <c r="K18" s="56"/>
      <c r="L18" s="56"/>
      <c r="M18" s="56"/>
      <c r="N18" s="56"/>
      <c r="O18" s="56"/>
      <c r="P18" s="56"/>
    </row>
    <row r="19" spans="10:16" ht="16.5">
      <c r="J19" s="56"/>
      <c r="K19" s="56"/>
      <c r="L19" s="56"/>
      <c r="M19" s="56"/>
      <c r="N19" s="56"/>
      <c r="O19" s="56"/>
      <c r="P19" s="56"/>
    </row>
    <row r="20" spans="10:16" ht="16.5">
      <c r="J20" s="56"/>
      <c r="K20" s="56"/>
      <c r="L20" s="56"/>
      <c r="M20" s="56"/>
      <c r="N20" s="56"/>
      <c r="O20" s="56"/>
      <c r="P20" s="56"/>
    </row>
  </sheetData>
  <printOptions/>
  <pageMargins left="0.75" right="0.75" top="1" bottom="1" header="0.5" footer="0.5"/>
  <pageSetup fitToHeight="1" fitToWidth="1" horizontalDpi="300" verticalDpi="300" orientation="landscape" paperSize="9" scale="87"/>
  <drawing r:id="rId2"/>
  <legacyDrawing r:id="rId1"/>
</worksheet>
</file>

<file path=xl/worksheets/sheet16.xml><?xml version="1.0" encoding="utf-8"?>
<worksheet xmlns="http://schemas.openxmlformats.org/spreadsheetml/2006/main" xmlns:r="http://schemas.openxmlformats.org/officeDocument/2006/relationships">
  <sheetPr codeName="Sheet19">
    <pageSetUpPr fitToPage="1"/>
  </sheetPr>
  <dimension ref="B2:P20"/>
  <sheetViews>
    <sheetView zoomScaleSheetLayoutView="100" workbookViewId="0" topLeftCell="A1">
      <selection activeCell="F21" sqref="F21"/>
    </sheetView>
  </sheetViews>
  <sheetFormatPr defaultColWidth="11.421875" defaultRowHeight="12.75"/>
  <cols>
    <col min="1" max="1" width="6.421875" style="54" customWidth="1"/>
    <col min="2" max="11" width="9.140625" style="54" customWidth="1"/>
    <col min="12" max="12" width="5.7109375" style="54" customWidth="1"/>
    <col min="13" max="13" width="7.00390625" style="54" customWidth="1"/>
    <col min="14" max="14" width="3.8515625" style="54" customWidth="1"/>
    <col min="15" max="15" width="6.140625" style="54" customWidth="1"/>
    <col min="16" max="16384" width="9.140625" style="54" customWidth="1"/>
  </cols>
  <sheetData>
    <row r="2" ht="24">
      <c r="B2" s="53" t="s">
        <v>8</v>
      </c>
    </row>
    <row r="3" spans="13:16" ht="16.5">
      <c r="M3" s="57"/>
      <c r="N3" s="58" t="s">
        <v>13</v>
      </c>
      <c r="O3" s="58"/>
      <c r="P3" s="59"/>
    </row>
    <row r="4" spans="10:16" ht="19.5">
      <c r="J4" s="55" t="s">
        <v>9</v>
      </c>
      <c r="K4" s="73">
        <v>-10</v>
      </c>
      <c r="M4" s="69" t="s">
        <v>14</v>
      </c>
      <c r="N4" s="58"/>
      <c r="O4" s="58" t="s">
        <v>12</v>
      </c>
      <c r="P4" s="59" t="s">
        <v>11</v>
      </c>
    </row>
    <row r="5" spans="13:16" ht="16.5">
      <c r="M5" s="60">
        <v>10</v>
      </c>
      <c r="N5" s="61"/>
      <c r="O5" s="62">
        <v>-6</v>
      </c>
      <c r="P5" s="63">
        <v>58</v>
      </c>
    </row>
    <row r="6" spans="13:16" ht="16.5">
      <c r="M6" s="60"/>
      <c r="N6" s="61"/>
      <c r="O6" s="62">
        <v>6</v>
      </c>
      <c r="P6" s="63">
        <v>-62</v>
      </c>
    </row>
    <row r="7" spans="13:16" ht="16.5">
      <c r="M7" s="60"/>
      <c r="N7" s="61"/>
      <c r="O7" s="61"/>
      <c r="P7" s="64"/>
    </row>
    <row r="8" spans="13:16" ht="16.5">
      <c r="M8" s="60"/>
      <c r="N8" s="61"/>
      <c r="O8" s="61"/>
      <c r="P8" s="64"/>
    </row>
    <row r="9" spans="10:16" ht="19.5">
      <c r="J9" s="55" t="s">
        <v>10</v>
      </c>
      <c r="K9" s="73">
        <v>-2</v>
      </c>
      <c r="M9" s="60" t="s">
        <v>15</v>
      </c>
      <c r="N9" s="61"/>
      <c r="O9" s="61" t="s">
        <v>16</v>
      </c>
      <c r="P9" s="64"/>
    </row>
    <row r="10" spans="13:16" ht="19.5">
      <c r="M10" s="65">
        <v>18</v>
      </c>
      <c r="N10" s="66"/>
      <c r="O10" s="67" t="str">
        <f>IF(K9&gt;=0,CONCATENATE("y = ",K4,"x+",K9),CONCATENATE("y = ",K4,"x",K9))</f>
        <v>y = -10x-2</v>
      </c>
      <c r="P10" s="68"/>
    </row>
    <row r="13" spans="10:16" ht="16.5">
      <c r="J13" s="56"/>
      <c r="K13" s="56"/>
      <c r="L13" s="56"/>
      <c r="M13" s="56"/>
      <c r="N13" s="56"/>
      <c r="O13" s="56"/>
      <c r="P13" s="56"/>
    </row>
    <row r="14" spans="10:16" ht="19.5">
      <c r="J14" s="70"/>
      <c r="K14" s="56"/>
      <c r="L14" s="56"/>
      <c r="M14" s="56"/>
      <c r="N14" s="56"/>
      <c r="O14" s="56"/>
      <c r="P14" s="56"/>
    </row>
    <row r="15" spans="10:16" ht="16.5">
      <c r="J15" s="56"/>
      <c r="K15" s="56"/>
      <c r="L15" s="56"/>
      <c r="M15" s="56"/>
      <c r="N15" s="56"/>
      <c r="O15" s="56"/>
      <c r="P15" s="56"/>
    </row>
    <row r="16" spans="10:16" ht="16.5">
      <c r="J16" s="56"/>
      <c r="K16" s="56"/>
      <c r="L16" s="56"/>
      <c r="M16" s="56"/>
      <c r="N16" s="56"/>
      <c r="O16" s="56"/>
      <c r="P16" s="56"/>
    </row>
    <row r="17" spans="10:16" ht="16.5">
      <c r="J17" s="56"/>
      <c r="K17" s="56"/>
      <c r="L17" s="56"/>
      <c r="M17" s="56"/>
      <c r="N17" s="56"/>
      <c r="O17" s="56"/>
      <c r="P17" s="56"/>
    </row>
    <row r="18" spans="10:16" ht="16.5">
      <c r="J18" s="56"/>
      <c r="K18" s="56"/>
      <c r="L18" s="56"/>
      <c r="M18" s="56"/>
      <c r="N18" s="56"/>
      <c r="O18" s="56"/>
      <c r="P18" s="56"/>
    </row>
    <row r="19" spans="10:16" ht="16.5">
      <c r="J19" s="56"/>
      <c r="K19" s="56"/>
      <c r="L19" s="56"/>
      <c r="M19" s="56"/>
      <c r="N19" s="56"/>
      <c r="O19" s="56"/>
      <c r="P19" s="56"/>
    </row>
    <row r="20" spans="10:16" ht="16.5">
      <c r="J20" s="56"/>
      <c r="K20" s="56"/>
      <c r="L20" s="56"/>
      <c r="M20" s="56"/>
      <c r="N20" s="56"/>
      <c r="O20" s="56"/>
      <c r="P20" s="56"/>
    </row>
  </sheetData>
  <printOptions/>
  <pageMargins left="0.75" right="0.75" top="1" bottom="1" header="0.5" footer="0.5"/>
  <pageSetup fitToHeight="1" fitToWidth="1" horizontalDpi="300" verticalDpi="300" orientation="landscape" paperSize="9"/>
  <drawing r:id="rId1"/>
</worksheet>
</file>

<file path=xl/worksheets/sheet17.xml><?xml version="1.0" encoding="utf-8"?>
<worksheet xmlns="http://schemas.openxmlformats.org/spreadsheetml/2006/main" xmlns:r="http://schemas.openxmlformats.org/officeDocument/2006/relationships">
  <sheetPr codeName="Sheet12">
    <pageSetUpPr fitToPage="1"/>
  </sheetPr>
  <dimension ref="B2:P20"/>
  <sheetViews>
    <sheetView zoomScaleSheetLayoutView="100" workbookViewId="0" topLeftCell="A2">
      <selection activeCell="L7" sqref="L7"/>
    </sheetView>
  </sheetViews>
  <sheetFormatPr defaultColWidth="11.421875" defaultRowHeight="12.75"/>
  <cols>
    <col min="1" max="1" width="6.421875" style="54" customWidth="1"/>
    <col min="2" max="11" width="9.140625" style="54" customWidth="1"/>
    <col min="12" max="12" width="5.7109375" style="54" customWidth="1"/>
    <col min="13" max="13" width="7.00390625" style="54" customWidth="1"/>
    <col min="14" max="14" width="3.8515625" style="54" customWidth="1"/>
    <col min="15" max="15" width="6.140625" style="54" customWidth="1"/>
    <col min="16" max="16384" width="9.140625" style="54" customWidth="1"/>
  </cols>
  <sheetData>
    <row r="2" ht="24">
      <c r="B2" s="53" t="s">
        <v>8</v>
      </c>
    </row>
    <row r="3" spans="13:16" ht="16.5">
      <c r="M3" s="57"/>
      <c r="N3" s="58" t="s">
        <v>13</v>
      </c>
      <c r="O3" s="58"/>
      <c r="P3" s="59"/>
    </row>
    <row r="4" spans="10:16" ht="19.5">
      <c r="J4" s="55" t="s">
        <v>9</v>
      </c>
      <c r="K4" s="73">
        <v>-10</v>
      </c>
      <c r="M4" s="69" t="s">
        <v>14</v>
      </c>
      <c r="N4" s="58"/>
      <c r="O4" s="58" t="s">
        <v>12</v>
      </c>
      <c r="P4" s="59" t="s">
        <v>11</v>
      </c>
    </row>
    <row r="5" spans="13:16" ht="16.5">
      <c r="M5" s="60">
        <v>10</v>
      </c>
      <c r="N5" s="61"/>
      <c r="O5" s="62">
        <v>-6</v>
      </c>
      <c r="P5" s="63">
        <v>58</v>
      </c>
    </row>
    <row r="6" spans="13:16" ht="16.5">
      <c r="M6" s="60"/>
      <c r="N6" s="61"/>
      <c r="O6" s="62">
        <v>6</v>
      </c>
      <c r="P6" s="63">
        <v>-62</v>
      </c>
    </row>
    <row r="7" spans="13:16" ht="16.5">
      <c r="M7" s="60"/>
      <c r="N7" s="61"/>
      <c r="O7" s="61"/>
      <c r="P7" s="64"/>
    </row>
    <row r="8" spans="13:16" ht="16.5">
      <c r="M8" s="60"/>
      <c r="N8" s="61"/>
      <c r="O8" s="61"/>
      <c r="P8" s="64"/>
    </row>
    <row r="9" spans="10:16" ht="19.5">
      <c r="J9" s="55" t="s">
        <v>10</v>
      </c>
      <c r="K9" s="73">
        <v>-2</v>
      </c>
      <c r="M9" s="60" t="s">
        <v>15</v>
      </c>
      <c r="N9" s="61"/>
      <c r="O9" s="61" t="s">
        <v>16</v>
      </c>
      <c r="P9" s="64"/>
    </row>
    <row r="10" spans="13:16" ht="19.5">
      <c r="M10" s="65">
        <v>18</v>
      </c>
      <c r="N10" s="66"/>
      <c r="O10" s="67" t="str">
        <f>IF(K9&gt;=0,CONCATENATE("y = ",K4,"x+",K9),CONCATENATE("y = ",K4,"x",K9))</f>
        <v>y = -10x-2</v>
      </c>
      <c r="P10" s="68"/>
    </row>
    <row r="13" spans="10:16" ht="16.5">
      <c r="J13" s="56"/>
      <c r="K13" s="56"/>
      <c r="L13" s="56"/>
      <c r="M13" s="56"/>
      <c r="N13" s="56"/>
      <c r="O13" s="56"/>
      <c r="P13" s="56"/>
    </row>
    <row r="14" spans="10:16" ht="19.5">
      <c r="J14" s="70"/>
      <c r="K14" s="56"/>
      <c r="L14" s="56"/>
      <c r="M14" s="56"/>
      <c r="N14" s="56"/>
      <c r="O14" s="56"/>
      <c r="P14" s="56"/>
    </row>
    <row r="15" spans="10:16" ht="16.5">
      <c r="J15" s="56"/>
      <c r="K15" s="56"/>
      <c r="L15" s="56"/>
      <c r="M15" s="56"/>
      <c r="N15" s="56"/>
      <c r="O15" s="56"/>
      <c r="P15" s="56"/>
    </row>
    <row r="16" spans="10:16" ht="16.5">
      <c r="J16" s="56"/>
      <c r="K16" s="56"/>
      <c r="L16" s="56"/>
      <c r="M16" s="56"/>
      <c r="N16" s="56"/>
      <c r="O16" s="56"/>
      <c r="P16" s="56"/>
    </row>
    <row r="17" spans="10:16" ht="16.5">
      <c r="J17" s="56"/>
      <c r="K17" s="56"/>
      <c r="L17" s="56"/>
      <c r="M17" s="56"/>
      <c r="N17" s="56"/>
      <c r="O17" s="56"/>
      <c r="P17" s="56"/>
    </row>
    <row r="18" spans="10:16" ht="16.5">
      <c r="J18" s="56"/>
      <c r="K18" s="56"/>
      <c r="L18" s="56"/>
      <c r="M18" s="56"/>
      <c r="N18" s="56"/>
      <c r="O18" s="56"/>
      <c r="P18" s="56"/>
    </row>
    <row r="19" spans="10:16" ht="16.5">
      <c r="J19" s="56"/>
      <c r="K19" s="56"/>
      <c r="L19" s="56"/>
      <c r="M19" s="56"/>
      <c r="N19" s="56"/>
      <c r="O19" s="56"/>
      <c r="P19" s="56"/>
    </row>
    <row r="20" spans="10:16" ht="16.5">
      <c r="J20" s="56"/>
      <c r="K20" s="56"/>
      <c r="L20" s="56"/>
      <c r="M20" s="56"/>
      <c r="N20" s="56"/>
      <c r="O20" s="56"/>
      <c r="P20" s="56"/>
    </row>
  </sheetData>
  <printOptions/>
  <pageMargins left="0.75" right="0.75" top="1" bottom="1" header="0.5" footer="0.5"/>
  <pageSetup fitToHeight="1" fitToWidth="1" horizontalDpi="300" verticalDpi="300" orientation="landscape" paperSize="9" scale="95"/>
  <drawing r:id="rId1"/>
</worksheet>
</file>

<file path=xl/worksheets/sheet18.xml><?xml version="1.0" encoding="utf-8"?>
<worksheet xmlns="http://schemas.openxmlformats.org/spreadsheetml/2006/main" xmlns:r="http://schemas.openxmlformats.org/officeDocument/2006/relationships">
  <sheetPr codeName="Sheet13"/>
  <dimension ref="A1:N26"/>
  <sheetViews>
    <sheetView zoomScale="90" zoomScaleNormal="90" workbookViewId="0" topLeftCell="A1">
      <selection activeCell="H25" sqref="H25"/>
    </sheetView>
  </sheetViews>
  <sheetFormatPr defaultColWidth="11.421875" defaultRowHeight="12.75"/>
  <cols>
    <col min="1" max="3" width="8.8515625" style="0" customWidth="1"/>
    <col min="4" max="4" width="15.7109375" style="0" customWidth="1"/>
    <col min="5" max="5" width="8.8515625" style="0" customWidth="1"/>
    <col min="6" max="6" width="19.7109375" style="0" customWidth="1"/>
    <col min="7" max="7" width="17.421875" style="0" customWidth="1"/>
    <col min="8" max="9" width="8.8515625" style="0" customWidth="1"/>
    <col min="10" max="10" width="11.421875" style="0" customWidth="1"/>
    <col min="11" max="11" width="8.8515625" style="0" customWidth="1"/>
    <col min="12" max="12" width="12.00390625" style="0" customWidth="1"/>
    <col min="13" max="16384" width="8.8515625" style="0" customWidth="1"/>
  </cols>
  <sheetData>
    <row r="1" spans="1:14" ht="12">
      <c r="A1" s="2"/>
      <c r="B1" s="2"/>
      <c r="C1" s="2"/>
      <c r="D1" s="2"/>
      <c r="E1" s="2"/>
      <c r="F1" s="2"/>
      <c r="G1" s="2"/>
      <c r="H1" s="2"/>
      <c r="I1" s="2"/>
      <c r="J1" s="2"/>
      <c r="K1" s="2"/>
      <c r="L1" s="2"/>
      <c r="M1" s="2"/>
      <c r="N1" s="2"/>
    </row>
    <row r="2" spans="1:14" ht="25.5">
      <c r="A2" s="74"/>
      <c r="B2" s="92" t="s">
        <v>18</v>
      </c>
      <c r="C2" s="2"/>
      <c r="D2" s="2"/>
      <c r="E2" s="2"/>
      <c r="F2" s="2"/>
      <c r="G2" s="2"/>
      <c r="H2" s="2"/>
      <c r="I2" s="2"/>
      <c r="J2" s="2"/>
      <c r="K2" s="2"/>
      <c r="L2" s="2"/>
      <c r="M2" s="2"/>
      <c r="N2" s="2"/>
    </row>
    <row r="3" spans="1:14" ht="17.25" customHeight="1">
      <c r="A3" s="2"/>
      <c r="B3" s="2"/>
      <c r="C3" s="2"/>
      <c r="D3" s="2"/>
      <c r="E3" s="2"/>
      <c r="F3" s="2"/>
      <c r="G3" s="2"/>
      <c r="H3" s="2"/>
      <c r="I3" s="2"/>
      <c r="J3" s="2"/>
      <c r="K3" s="2"/>
      <c r="L3" s="2"/>
      <c r="M3" s="2"/>
      <c r="N3" s="2"/>
    </row>
    <row r="4" spans="1:14" ht="21.75">
      <c r="A4" s="2"/>
      <c r="B4" s="2"/>
      <c r="C4" s="2"/>
      <c r="D4" s="2"/>
      <c r="E4" s="2"/>
      <c r="F4" s="2"/>
      <c r="G4" s="2"/>
      <c r="H4" s="2"/>
      <c r="I4" s="2"/>
      <c r="J4" s="75" t="s">
        <v>19</v>
      </c>
      <c r="K4" s="91">
        <v>1</v>
      </c>
      <c r="L4" s="2"/>
      <c r="M4" s="2"/>
      <c r="N4" s="2"/>
    </row>
    <row r="5" spans="1:14" ht="16.5">
      <c r="A5" s="2"/>
      <c r="B5" s="2"/>
      <c r="C5" s="2"/>
      <c r="D5" s="77" t="s">
        <v>20</v>
      </c>
      <c r="E5" s="2"/>
      <c r="F5" s="2"/>
      <c r="G5" s="2"/>
      <c r="H5" s="2"/>
      <c r="I5" s="2"/>
      <c r="J5" s="2"/>
      <c r="K5" s="2"/>
      <c r="L5" s="2"/>
      <c r="M5" s="2"/>
      <c r="N5" s="2"/>
    </row>
    <row r="6" spans="1:14" ht="33" customHeight="1">
      <c r="A6" s="2"/>
      <c r="B6" s="2"/>
      <c r="C6" s="2"/>
      <c r="D6" s="90">
        <v>0.676704</v>
      </c>
      <c r="E6" s="2"/>
      <c r="F6" s="79" t="s">
        <v>21</v>
      </c>
      <c r="G6" s="79" t="s">
        <v>22</v>
      </c>
      <c r="H6" s="2"/>
      <c r="I6" s="2"/>
      <c r="J6" s="2"/>
      <c r="K6" s="2"/>
      <c r="L6" s="75" t="s">
        <v>23</v>
      </c>
      <c r="M6" s="2"/>
      <c r="N6" s="2"/>
    </row>
    <row r="7" spans="1:14" ht="24" customHeight="1">
      <c r="A7" s="2"/>
      <c r="B7" s="2"/>
      <c r="C7" s="2"/>
      <c r="D7" s="2"/>
      <c r="E7" s="2"/>
      <c r="F7" s="80">
        <f aca="true" t="shared" si="0" ref="F7:F12">$D$6</f>
        <v>0.676704</v>
      </c>
      <c r="G7" s="78">
        <v>0</v>
      </c>
      <c r="H7" s="2"/>
      <c r="I7" s="2"/>
      <c r="J7" s="2"/>
      <c r="K7" s="2"/>
      <c r="L7" s="76" t="s">
        <v>24</v>
      </c>
      <c r="M7" s="81"/>
      <c r="N7" s="2"/>
    </row>
    <row r="8" spans="1:14" ht="24" customHeight="1">
      <c r="A8" s="2"/>
      <c r="B8" s="2"/>
      <c r="C8" s="2"/>
      <c r="D8" s="2"/>
      <c r="E8" s="2"/>
      <c r="F8" s="82">
        <f t="shared" si="0"/>
        <v>0.676704</v>
      </c>
      <c r="G8" s="78">
        <v>1</v>
      </c>
      <c r="H8" s="2"/>
      <c r="I8" s="2"/>
      <c r="J8" s="2"/>
      <c r="K8" s="2"/>
      <c r="L8" s="83" t="s">
        <v>25</v>
      </c>
      <c r="M8" s="81"/>
      <c r="N8" s="2"/>
    </row>
    <row r="9" spans="1:14" ht="24" customHeight="1">
      <c r="A9" s="2"/>
      <c r="B9" s="2"/>
      <c r="C9" s="2"/>
      <c r="D9" s="2"/>
      <c r="E9" s="2"/>
      <c r="F9" s="84">
        <f t="shared" si="0"/>
        <v>0.676704</v>
      </c>
      <c r="G9" s="78">
        <v>2</v>
      </c>
      <c r="H9" s="2"/>
      <c r="I9" s="2"/>
      <c r="J9" s="2"/>
      <c r="K9" s="2"/>
      <c r="L9" s="85" t="s">
        <v>26</v>
      </c>
      <c r="M9" s="81"/>
      <c r="N9" s="2"/>
    </row>
    <row r="10" spans="1:14" ht="24" customHeight="1">
      <c r="A10" s="2"/>
      <c r="B10" s="2"/>
      <c r="C10" s="2"/>
      <c r="D10" s="2"/>
      <c r="E10" s="2"/>
      <c r="F10" s="86">
        <f t="shared" si="0"/>
        <v>0.676704</v>
      </c>
      <c r="G10" s="78">
        <v>3</v>
      </c>
      <c r="H10" s="2"/>
      <c r="I10" s="2"/>
      <c r="J10" s="2"/>
      <c r="K10" s="2"/>
      <c r="L10" s="87"/>
      <c r="M10" s="81"/>
      <c r="N10" s="2"/>
    </row>
    <row r="11" spans="1:14" ht="24" customHeight="1">
      <c r="A11" s="2"/>
      <c r="B11" s="2"/>
      <c r="C11" s="2"/>
      <c r="D11" s="2"/>
      <c r="E11" s="2"/>
      <c r="F11" s="88">
        <f t="shared" si="0"/>
        <v>0.676704</v>
      </c>
      <c r="G11" s="78">
        <v>4</v>
      </c>
      <c r="H11" s="2"/>
      <c r="I11" s="2"/>
      <c r="J11" s="2"/>
      <c r="K11" s="2"/>
      <c r="L11" s="2"/>
      <c r="M11" s="2"/>
      <c r="N11" s="2"/>
    </row>
    <row r="12" spans="1:14" ht="24" customHeight="1">
      <c r="A12" s="2"/>
      <c r="B12" s="2"/>
      <c r="C12" s="2"/>
      <c r="D12" s="2"/>
      <c r="E12" s="2"/>
      <c r="F12" s="89">
        <f t="shared" si="0"/>
        <v>0.676704</v>
      </c>
      <c r="G12" s="78">
        <v>5</v>
      </c>
      <c r="H12" s="2"/>
      <c r="I12" s="2"/>
      <c r="J12" s="2"/>
      <c r="K12" s="2"/>
      <c r="L12" s="2"/>
      <c r="M12" s="2"/>
      <c r="N12" s="2"/>
    </row>
    <row r="13" spans="1:14" ht="12">
      <c r="A13" s="2"/>
      <c r="B13" s="2"/>
      <c r="C13" s="2"/>
      <c r="D13" s="2"/>
      <c r="E13" s="2"/>
      <c r="F13" s="2"/>
      <c r="G13" s="2"/>
      <c r="H13" s="2"/>
      <c r="I13" s="2"/>
      <c r="J13" s="2"/>
      <c r="K13" s="2"/>
      <c r="L13" s="2"/>
      <c r="M13" s="2"/>
      <c r="N13" s="2"/>
    </row>
    <row r="14" spans="1:14" ht="12">
      <c r="A14" s="2"/>
      <c r="B14" s="2"/>
      <c r="C14" s="2"/>
      <c r="D14" s="2"/>
      <c r="E14" s="2"/>
      <c r="F14" s="2"/>
      <c r="G14" s="2"/>
      <c r="H14" s="2"/>
      <c r="I14" s="2"/>
      <c r="J14" s="2"/>
      <c r="K14" s="2"/>
      <c r="L14" s="2"/>
      <c r="M14" s="2"/>
      <c r="N14" s="2"/>
    </row>
    <row r="15" spans="1:14" ht="12">
      <c r="A15" s="2"/>
      <c r="B15" s="2"/>
      <c r="C15" s="2"/>
      <c r="D15" s="2"/>
      <c r="E15" s="2"/>
      <c r="F15" s="2"/>
      <c r="G15" s="2"/>
      <c r="H15" s="2"/>
      <c r="I15" s="2"/>
      <c r="J15" s="2"/>
      <c r="K15" s="2"/>
      <c r="L15" s="2"/>
      <c r="M15" s="2"/>
      <c r="N15" s="2"/>
    </row>
    <row r="16" spans="1:14" ht="12">
      <c r="A16" s="2"/>
      <c r="B16" s="2"/>
      <c r="C16" s="2"/>
      <c r="D16" s="2"/>
      <c r="E16" s="2"/>
      <c r="F16" s="2"/>
      <c r="G16" s="2"/>
      <c r="H16" s="2"/>
      <c r="I16" s="2"/>
      <c r="J16" s="2"/>
      <c r="K16" s="2"/>
      <c r="L16" s="2"/>
      <c r="M16" s="2"/>
      <c r="N16" s="2"/>
    </row>
    <row r="17" spans="1:14" ht="12">
      <c r="A17" s="2"/>
      <c r="B17" s="2"/>
      <c r="C17" s="2"/>
      <c r="D17" s="2"/>
      <c r="E17" s="2"/>
      <c r="F17" s="2"/>
      <c r="G17" s="2"/>
      <c r="H17" s="2"/>
      <c r="I17" s="2"/>
      <c r="J17" s="2"/>
      <c r="K17" s="2"/>
      <c r="L17" s="2"/>
      <c r="M17" s="2"/>
      <c r="N17" s="2"/>
    </row>
    <row r="18" spans="1:14" ht="12">
      <c r="A18" s="2"/>
      <c r="B18" s="2"/>
      <c r="C18" s="2"/>
      <c r="D18" s="2"/>
      <c r="E18" s="2"/>
      <c r="F18" s="2"/>
      <c r="G18" s="2"/>
      <c r="H18" s="2"/>
      <c r="I18" s="2"/>
      <c r="J18" s="2"/>
      <c r="K18" s="2"/>
      <c r="L18" s="2"/>
      <c r="M18" s="2"/>
      <c r="N18" s="2"/>
    </row>
    <row r="19" spans="1:14" ht="12">
      <c r="A19" s="2"/>
      <c r="B19" s="2"/>
      <c r="C19" s="2"/>
      <c r="D19" s="2"/>
      <c r="E19" s="2"/>
      <c r="F19" s="2"/>
      <c r="G19" s="2"/>
      <c r="H19" s="2"/>
      <c r="I19" s="2"/>
      <c r="J19" s="2"/>
      <c r="K19" s="2"/>
      <c r="L19" s="2"/>
      <c r="M19" s="2"/>
      <c r="N19" s="2"/>
    </row>
    <row r="20" spans="1:14" ht="12">
      <c r="A20" s="2"/>
      <c r="B20" s="2"/>
      <c r="C20" s="2"/>
      <c r="D20" s="2"/>
      <c r="E20" s="2"/>
      <c r="F20" s="2"/>
      <c r="G20" s="2"/>
      <c r="H20" s="2"/>
      <c r="I20" s="2"/>
      <c r="J20" s="2"/>
      <c r="K20" s="2"/>
      <c r="L20" s="2"/>
      <c r="M20" s="2"/>
      <c r="N20" s="2"/>
    </row>
    <row r="21" spans="1:14" ht="12">
      <c r="A21" s="2"/>
      <c r="B21" s="2"/>
      <c r="C21" s="2"/>
      <c r="D21" s="2"/>
      <c r="E21" s="2"/>
      <c r="F21" s="2"/>
      <c r="G21" s="2"/>
      <c r="H21" s="2"/>
      <c r="I21" s="2"/>
      <c r="J21" s="2"/>
      <c r="K21" s="2"/>
      <c r="L21" s="2"/>
      <c r="M21" s="2"/>
      <c r="N21" s="2"/>
    </row>
    <row r="22" spans="1:14" ht="12">
      <c r="A22" s="2"/>
      <c r="B22" s="2"/>
      <c r="C22" s="2"/>
      <c r="D22" s="2"/>
      <c r="E22" s="2"/>
      <c r="F22" s="2"/>
      <c r="G22" s="2"/>
      <c r="H22" s="2"/>
      <c r="I22" s="2"/>
      <c r="J22" s="2"/>
      <c r="K22" s="2"/>
      <c r="L22" s="2"/>
      <c r="M22" s="2"/>
      <c r="N22" s="2"/>
    </row>
    <row r="23" spans="1:14" ht="12">
      <c r="A23" s="2"/>
      <c r="B23" s="2"/>
      <c r="C23" s="2"/>
      <c r="D23" s="2"/>
      <c r="E23" s="2"/>
      <c r="F23" s="2"/>
      <c r="G23" s="2"/>
      <c r="H23" s="2"/>
      <c r="I23" s="2"/>
      <c r="J23" s="2"/>
      <c r="K23" s="2"/>
      <c r="L23" s="2"/>
      <c r="M23" s="2"/>
      <c r="N23" s="2"/>
    </row>
    <row r="24" spans="1:14" ht="12">
      <c r="A24" s="2"/>
      <c r="B24" s="2"/>
      <c r="C24" s="2"/>
      <c r="D24" s="2"/>
      <c r="E24" s="2"/>
      <c r="F24" s="2"/>
      <c r="G24" s="2"/>
      <c r="H24" s="2"/>
      <c r="I24" s="2"/>
      <c r="J24" s="2"/>
      <c r="K24" s="2"/>
      <c r="L24" s="2"/>
      <c r="M24" s="2"/>
      <c r="N24" s="2"/>
    </row>
    <row r="25" spans="1:14" ht="12">
      <c r="A25" s="2"/>
      <c r="B25" s="2"/>
      <c r="C25" s="2"/>
      <c r="D25" s="2"/>
      <c r="E25" s="2"/>
      <c r="F25" s="2"/>
      <c r="G25" s="2"/>
      <c r="H25" s="2"/>
      <c r="I25" s="2"/>
      <c r="J25" s="2"/>
      <c r="K25" s="2"/>
      <c r="L25" s="2"/>
      <c r="M25" s="2"/>
      <c r="N25" s="2"/>
    </row>
    <row r="26" spans="13:14" ht="12">
      <c r="M26" s="71"/>
      <c r="N26" s="71"/>
    </row>
  </sheetData>
  <conditionalFormatting sqref="L10:L25 M1:N25 L1:L6 A1:K25">
    <cfRule type="expression" priority="1" dxfId="1" stopIfTrue="1">
      <formula>($K$4=1)</formula>
    </cfRule>
    <cfRule type="expression" priority="2" dxfId="2" stopIfTrue="1">
      <formula>($K$4=2)</formula>
    </cfRule>
    <cfRule type="expression" priority="3" dxfId="0" stopIfTrue="1">
      <formula>($K$4=3)</formula>
    </cfRule>
  </conditionalFormatting>
  <printOptions/>
  <pageMargins left="0.75" right="0.75" top="1" bottom="1" header="0.5" footer="0.5"/>
  <pageSetup horizontalDpi="300" verticalDpi="300" orientation="portrait" paperSize="9"/>
  <legacyDrawing r:id="rId1"/>
</worksheet>
</file>

<file path=xl/worksheets/sheet19.xml><?xml version="1.0" encoding="utf-8"?>
<worksheet xmlns="http://schemas.openxmlformats.org/spreadsheetml/2006/main" xmlns:r="http://schemas.openxmlformats.org/officeDocument/2006/relationships">
  <sheetPr codeName="Sheet20"/>
  <dimension ref="A1:N26"/>
  <sheetViews>
    <sheetView zoomScale="90" zoomScaleNormal="90" workbookViewId="0" topLeftCell="A1">
      <selection activeCell="G22" sqref="G22"/>
    </sheetView>
  </sheetViews>
  <sheetFormatPr defaultColWidth="11.421875" defaultRowHeight="12.75"/>
  <cols>
    <col min="1" max="3" width="8.8515625" style="0" customWidth="1"/>
    <col min="4" max="4" width="15.7109375" style="0" customWidth="1"/>
    <col min="5" max="5" width="8.8515625" style="0" customWidth="1"/>
    <col min="6" max="6" width="19.7109375" style="0" customWidth="1"/>
    <col min="7" max="7" width="17.421875" style="0" customWidth="1"/>
    <col min="8" max="9" width="8.8515625" style="0" customWidth="1"/>
    <col min="10" max="10" width="11.421875" style="0" customWidth="1"/>
    <col min="11" max="11" width="8.8515625" style="0" customWidth="1"/>
    <col min="12" max="12" width="12.00390625" style="0" customWidth="1"/>
    <col min="13" max="16384" width="8.8515625" style="0" customWidth="1"/>
  </cols>
  <sheetData>
    <row r="1" spans="1:14" ht="12">
      <c r="A1" s="2"/>
      <c r="B1" s="2"/>
      <c r="C1" s="2"/>
      <c r="D1" s="2"/>
      <c r="E1" s="2"/>
      <c r="F1" s="2"/>
      <c r="G1" s="2"/>
      <c r="H1" s="2"/>
      <c r="I1" s="2"/>
      <c r="J1" s="2"/>
      <c r="K1" s="2"/>
      <c r="L1" s="2"/>
      <c r="M1" s="2"/>
      <c r="N1" s="2"/>
    </row>
    <row r="2" spans="1:14" ht="25.5">
      <c r="A2" s="74"/>
      <c r="B2" s="92" t="s">
        <v>18</v>
      </c>
      <c r="C2" s="2"/>
      <c r="D2" s="2"/>
      <c r="E2" s="2"/>
      <c r="F2" s="2"/>
      <c r="G2" s="2"/>
      <c r="H2" s="2"/>
      <c r="I2" s="2"/>
      <c r="J2" s="2"/>
      <c r="K2" s="2"/>
      <c r="L2" s="2"/>
      <c r="M2" s="2"/>
      <c r="N2" s="2"/>
    </row>
    <row r="3" spans="1:14" ht="17.25" customHeight="1">
      <c r="A3" s="2"/>
      <c r="B3" s="2"/>
      <c r="C3" s="2"/>
      <c r="D3" s="2"/>
      <c r="E3" s="2"/>
      <c r="F3" s="2"/>
      <c r="G3" s="2"/>
      <c r="H3" s="2"/>
      <c r="I3" s="2"/>
      <c r="J3" s="2"/>
      <c r="K3" s="2"/>
      <c r="L3" s="2"/>
      <c r="M3" s="2"/>
      <c r="N3" s="2"/>
    </row>
    <row r="4" spans="1:14" ht="21.75">
      <c r="A4" s="2"/>
      <c r="B4" s="2"/>
      <c r="C4" s="2"/>
      <c r="D4" s="2"/>
      <c r="E4" s="2"/>
      <c r="F4" s="2"/>
      <c r="G4" s="2"/>
      <c r="H4" s="2"/>
      <c r="I4" s="2"/>
      <c r="J4" s="75" t="s">
        <v>19</v>
      </c>
      <c r="K4" s="91">
        <v>1</v>
      </c>
      <c r="L4" s="2"/>
      <c r="M4" s="2"/>
      <c r="N4" s="2"/>
    </row>
    <row r="5" spans="1:14" ht="16.5">
      <c r="A5" s="2"/>
      <c r="B5" s="2"/>
      <c r="C5" s="2"/>
      <c r="D5" s="77" t="s">
        <v>20</v>
      </c>
      <c r="E5" s="2"/>
      <c r="F5" s="2"/>
      <c r="G5" s="2"/>
      <c r="H5" s="2"/>
      <c r="I5" s="2"/>
      <c r="J5" s="2"/>
      <c r="K5" s="2"/>
      <c r="L5" s="2"/>
      <c r="M5" s="2"/>
      <c r="N5" s="2"/>
    </row>
    <row r="6" spans="1:14" ht="33" customHeight="1">
      <c r="A6" s="2"/>
      <c r="B6" s="2"/>
      <c r="C6" s="2"/>
      <c r="D6" s="90">
        <v>0.676704</v>
      </c>
      <c r="E6" s="2"/>
      <c r="F6" s="79" t="s">
        <v>21</v>
      </c>
      <c r="G6" s="79" t="s">
        <v>22</v>
      </c>
      <c r="H6" s="2"/>
      <c r="I6" s="2"/>
      <c r="J6" s="2"/>
      <c r="K6" s="2"/>
      <c r="L6" s="75" t="s">
        <v>23</v>
      </c>
      <c r="M6" s="2"/>
      <c r="N6" s="2"/>
    </row>
    <row r="7" spans="1:14" ht="24" customHeight="1">
      <c r="A7" s="2"/>
      <c r="B7" s="2"/>
      <c r="C7" s="2"/>
      <c r="D7" s="2"/>
      <c r="E7" s="2"/>
      <c r="F7" s="80">
        <f aca="true" t="shared" si="0" ref="F7:F12">$D$6</f>
        <v>0.676704</v>
      </c>
      <c r="G7" s="78">
        <v>0</v>
      </c>
      <c r="H7" s="2"/>
      <c r="I7" s="2"/>
      <c r="J7" s="2"/>
      <c r="K7" s="2"/>
      <c r="L7" s="76" t="s">
        <v>24</v>
      </c>
      <c r="M7" s="81"/>
      <c r="N7" s="2"/>
    </row>
    <row r="8" spans="1:14" ht="24" customHeight="1">
      <c r="A8" s="2"/>
      <c r="B8" s="2"/>
      <c r="C8" s="2"/>
      <c r="D8" s="2"/>
      <c r="E8" s="2"/>
      <c r="F8" s="82">
        <f t="shared" si="0"/>
        <v>0.676704</v>
      </c>
      <c r="G8" s="78">
        <v>1</v>
      </c>
      <c r="H8" s="2"/>
      <c r="I8" s="2"/>
      <c r="J8" s="2"/>
      <c r="K8" s="2"/>
      <c r="L8" s="83" t="s">
        <v>25</v>
      </c>
      <c r="M8" s="81"/>
      <c r="N8" s="2"/>
    </row>
    <row r="9" spans="1:14" ht="24" customHeight="1">
      <c r="A9" s="2"/>
      <c r="B9" s="2"/>
      <c r="C9" s="2"/>
      <c r="D9" s="2"/>
      <c r="E9" s="2"/>
      <c r="F9" s="84">
        <f t="shared" si="0"/>
        <v>0.676704</v>
      </c>
      <c r="G9" s="78">
        <v>2</v>
      </c>
      <c r="H9" s="2"/>
      <c r="I9" s="2"/>
      <c r="J9" s="2"/>
      <c r="K9" s="2"/>
      <c r="L9" s="85" t="s">
        <v>26</v>
      </c>
      <c r="M9" s="81"/>
      <c r="N9" s="2"/>
    </row>
    <row r="10" spans="1:14" ht="24" customHeight="1">
      <c r="A10" s="2"/>
      <c r="B10" s="2"/>
      <c r="C10" s="2"/>
      <c r="D10" s="2"/>
      <c r="E10" s="2"/>
      <c r="F10" s="86">
        <f t="shared" si="0"/>
        <v>0.676704</v>
      </c>
      <c r="G10" s="78">
        <v>3</v>
      </c>
      <c r="H10" s="2"/>
      <c r="I10" s="2"/>
      <c r="J10" s="2"/>
      <c r="K10" s="2"/>
      <c r="L10" s="87"/>
      <c r="M10" s="81"/>
      <c r="N10" s="2"/>
    </row>
    <row r="11" spans="1:14" ht="24" customHeight="1">
      <c r="A11" s="2"/>
      <c r="B11" s="2"/>
      <c r="C11" s="2"/>
      <c r="D11" s="2"/>
      <c r="E11" s="2"/>
      <c r="F11" s="88">
        <f t="shared" si="0"/>
        <v>0.676704</v>
      </c>
      <c r="G11" s="78">
        <v>4</v>
      </c>
      <c r="H11" s="2"/>
      <c r="I11" s="2"/>
      <c r="J11" s="2"/>
      <c r="K11" s="2"/>
      <c r="L11" s="2"/>
      <c r="M11" s="2"/>
      <c r="N11" s="2"/>
    </row>
    <row r="12" spans="1:14" ht="24" customHeight="1">
      <c r="A12" s="2"/>
      <c r="B12" s="2"/>
      <c r="C12" s="2"/>
      <c r="D12" s="2"/>
      <c r="E12" s="2"/>
      <c r="F12" s="89">
        <f t="shared" si="0"/>
        <v>0.676704</v>
      </c>
      <c r="G12" s="78">
        <v>5</v>
      </c>
      <c r="H12" s="2"/>
      <c r="I12" s="2"/>
      <c r="J12" s="2"/>
      <c r="K12" s="2"/>
      <c r="L12" s="2"/>
      <c r="M12" s="2"/>
      <c r="N12" s="2"/>
    </row>
    <row r="13" spans="1:14" ht="12">
      <c r="A13" s="2"/>
      <c r="B13" s="2"/>
      <c r="C13" s="2"/>
      <c r="D13" s="2"/>
      <c r="E13" s="2"/>
      <c r="F13" s="2"/>
      <c r="G13" s="2"/>
      <c r="H13" s="2"/>
      <c r="I13" s="2"/>
      <c r="J13" s="2"/>
      <c r="K13" s="2"/>
      <c r="L13" s="2"/>
      <c r="M13" s="2"/>
      <c r="N13" s="2"/>
    </row>
    <row r="14" spans="1:14" ht="12">
      <c r="A14" s="2"/>
      <c r="B14" s="2"/>
      <c r="C14" s="2"/>
      <c r="D14" s="2"/>
      <c r="E14" s="2"/>
      <c r="F14" s="2"/>
      <c r="G14" s="2"/>
      <c r="H14" s="2"/>
      <c r="I14" s="2"/>
      <c r="J14" s="2"/>
      <c r="K14" s="2"/>
      <c r="L14" s="2"/>
      <c r="M14" s="2"/>
      <c r="N14" s="2"/>
    </row>
    <row r="15" spans="1:14" ht="12">
      <c r="A15" s="2"/>
      <c r="B15" s="2"/>
      <c r="C15" s="2"/>
      <c r="D15" s="2"/>
      <c r="E15" s="2"/>
      <c r="F15" s="2"/>
      <c r="G15" s="2"/>
      <c r="H15" s="2"/>
      <c r="I15" s="2"/>
      <c r="J15" s="2"/>
      <c r="K15" s="2"/>
      <c r="L15" s="2"/>
      <c r="M15" s="2"/>
      <c r="N15" s="2"/>
    </row>
    <row r="16" spans="1:14" ht="12">
      <c r="A16" s="2"/>
      <c r="B16" s="2"/>
      <c r="C16" s="2"/>
      <c r="D16" s="2"/>
      <c r="E16" s="2"/>
      <c r="F16" s="2"/>
      <c r="G16" s="2"/>
      <c r="H16" s="2"/>
      <c r="I16" s="2"/>
      <c r="J16" s="2"/>
      <c r="K16" s="2"/>
      <c r="L16" s="2"/>
      <c r="M16" s="2"/>
      <c r="N16" s="2"/>
    </row>
    <row r="17" spans="1:14" ht="12">
      <c r="A17" s="2"/>
      <c r="B17" s="2"/>
      <c r="C17" s="2"/>
      <c r="D17" s="2"/>
      <c r="E17" s="2"/>
      <c r="F17" s="2"/>
      <c r="G17" s="2"/>
      <c r="H17" s="2"/>
      <c r="I17" s="2"/>
      <c r="J17" s="2"/>
      <c r="K17" s="2"/>
      <c r="L17" s="2"/>
      <c r="M17" s="2"/>
      <c r="N17" s="2"/>
    </row>
    <row r="18" spans="1:14" ht="12">
      <c r="A18" s="2"/>
      <c r="B18" s="2"/>
      <c r="C18" s="2"/>
      <c r="D18" s="2"/>
      <c r="E18" s="2"/>
      <c r="F18" s="2"/>
      <c r="G18" s="2"/>
      <c r="H18" s="2"/>
      <c r="I18" s="2"/>
      <c r="J18" s="2"/>
      <c r="K18" s="2"/>
      <c r="L18" s="2"/>
      <c r="M18" s="2"/>
      <c r="N18" s="2"/>
    </row>
    <row r="19" spans="1:14" ht="12">
      <c r="A19" s="2"/>
      <c r="B19" s="2"/>
      <c r="C19" s="2"/>
      <c r="D19" s="2"/>
      <c r="E19" s="2"/>
      <c r="F19" s="2"/>
      <c r="G19" s="2"/>
      <c r="H19" s="2"/>
      <c r="I19" s="2"/>
      <c r="J19" s="2"/>
      <c r="K19" s="2"/>
      <c r="L19" s="2"/>
      <c r="M19" s="2"/>
      <c r="N19" s="2"/>
    </row>
    <row r="20" spans="1:14" ht="12">
      <c r="A20" s="2"/>
      <c r="B20" s="2"/>
      <c r="C20" s="2"/>
      <c r="D20" s="2"/>
      <c r="E20" s="2"/>
      <c r="F20" s="2"/>
      <c r="G20" s="2"/>
      <c r="H20" s="2"/>
      <c r="I20" s="2"/>
      <c r="J20" s="2"/>
      <c r="K20" s="2"/>
      <c r="L20" s="2"/>
      <c r="M20" s="2"/>
      <c r="N20" s="2"/>
    </row>
    <row r="21" spans="1:14" ht="12">
      <c r="A21" s="2"/>
      <c r="B21" s="2"/>
      <c r="C21" s="2"/>
      <c r="D21" s="2"/>
      <c r="E21" s="2"/>
      <c r="F21" s="2"/>
      <c r="G21" s="2"/>
      <c r="H21" s="2"/>
      <c r="I21" s="2"/>
      <c r="J21" s="2"/>
      <c r="K21" s="2"/>
      <c r="L21" s="2"/>
      <c r="M21" s="2"/>
      <c r="N21" s="2"/>
    </row>
    <row r="22" spans="1:14" ht="12">
      <c r="A22" s="2"/>
      <c r="B22" s="2"/>
      <c r="C22" s="2"/>
      <c r="D22" s="2"/>
      <c r="E22" s="2"/>
      <c r="F22" s="2"/>
      <c r="G22" s="2"/>
      <c r="H22" s="2"/>
      <c r="I22" s="2"/>
      <c r="J22" s="2"/>
      <c r="K22" s="2"/>
      <c r="L22" s="2"/>
      <c r="M22" s="2"/>
      <c r="N22" s="2"/>
    </row>
    <row r="23" spans="1:14" ht="12">
      <c r="A23" s="2"/>
      <c r="B23" s="2"/>
      <c r="C23" s="2"/>
      <c r="D23" s="2"/>
      <c r="E23" s="2"/>
      <c r="F23" s="2"/>
      <c r="G23" s="2"/>
      <c r="H23" s="2"/>
      <c r="I23" s="2"/>
      <c r="J23" s="2"/>
      <c r="K23" s="2"/>
      <c r="L23" s="2"/>
      <c r="M23" s="2"/>
      <c r="N23" s="2"/>
    </row>
    <row r="24" spans="1:14" ht="12">
      <c r="A24" s="2"/>
      <c r="B24" s="2"/>
      <c r="C24" s="2"/>
      <c r="D24" s="2"/>
      <c r="E24" s="2"/>
      <c r="F24" s="2"/>
      <c r="G24" s="2"/>
      <c r="H24" s="2"/>
      <c r="I24" s="2"/>
      <c r="J24" s="2"/>
      <c r="K24" s="2"/>
      <c r="L24" s="2"/>
      <c r="M24" s="2"/>
      <c r="N24" s="2"/>
    </row>
    <row r="25" spans="1:14" ht="12">
      <c r="A25" s="2"/>
      <c r="B25" s="2"/>
      <c r="C25" s="2"/>
      <c r="D25" s="2"/>
      <c r="E25" s="2"/>
      <c r="F25" s="2"/>
      <c r="G25" s="2"/>
      <c r="H25" s="2"/>
      <c r="I25" s="2"/>
      <c r="J25" s="2"/>
      <c r="K25" s="2"/>
      <c r="L25" s="2"/>
      <c r="M25" s="2"/>
      <c r="N25" s="2"/>
    </row>
    <row r="26" spans="13:14" ht="12">
      <c r="M26" s="71"/>
      <c r="N26" s="71"/>
    </row>
  </sheetData>
  <conditionalFormatting sqref="L10:L25 M1:N25 L1:L6 A1:K25">
    <cfRule type="expression" priority="1" dxfId="1" stopIfTrue="1">
      <formula>($K$4=1)</formula>
    </cfRule>
    <cfRule type="expression" priority="2" dxfId="2" stopIfTrue="1">
      <formula>($K$4=2)</formula>
    </cfRule>
    <cfRule type="expression" priority="3" dxfId="0" stopIfTrue="1">
      <formula>($K$4=3)</formula>
    </cfRule>
  </conditionalFormatting>
  <printOptions/>
  <pageMargins left="0.75" right="0.75" top="1" bottom="1" header="0.5" footer="0.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S37"/>
  <sheetViews>
    <sheetView zoomScale="150" zoomScaleNormal="150" workbookViewId="0" topLeftCell="A1">
      <selection activeCell="B7" sqref="B7"/>
    </sheetView>
  </sheetViews>
  <sheetFormatPr defaultColWidth="11.421875" defaultRowHeight="12.75"/>
  <cols>
    <col min="1" max="1" width="9.421875" style="0" customWidth="1"/>
    <col min="2" max="2" width="52.8515625" style="0" customWidth="1"/>
    <col min="3" max="3" width="75.421875" style="0" customWidth="1"/>
    <col min="4" max="16384" width="8.8515625" style="0" customWidth="1"/>
  </cols>
  <sheetData>
    <row r="1" spans="1:19" ht="12">
      <c r="A1" s="93"/>
      <c r="B1" s="93"/>
      <c r="C1" s="93"/>
      <c r="D1" s="93"/>
      <c r="E1" s="93"/>
      <c r="F1" s="93"/>
      <c r="G1" s="93"/>
      <c r="H1" s="93"/>
      <c r="I1" s="93"/>
      <c r="J1" s="93"/>
      <c r="K1" s="93"/>
      <c r="L1" s="93"/>
      <c r="M1" s="93"/>
      <c r="N1" s="93"/>
      <c r="O1" s="93"/>
      <c r="P1" s="93"/>
      <c r="Q1" s="93"/>
      <c r="R1" s="93"/>
      <c r="S1" s="93"/>
    </row>
    <row r="2" spans="1:19" ht="25.5">
      <c r="A2" s="93"/>
      <c r="B2" s="189" t="s">
        <v>37</v>
      </c>
      <c r="C2" s="187"/>
      <c r="D2" s="187"/>
      <c r="E2" s="187"/>
      <c r="F2" s="93"/>
      <c r="G2" s="93"/>
      <c r="H2" s="93"/>
      <c r="I2" s="93"/>
      <c r="J2" s="93"/>
      <c r="K2" s="93"/>
      <c r="L2" s="93"/>
      <c r="M2" s="93"/>
      <c r="N2" s="93"/>
      <c r="O2" s="93"/>
      <c r="P2" s="93"/>
      <c r="Q2" s="93"/>
      <c r="R2" s="93"/>
      <c r="S2" s="93"/>
    </row>
    <row r="3" spans="1:19" ht="16.5">
      <c r="A3" s="93"/>
      <c r="B3" s="187"/>
      <c r="C3" s="187"/>
      <c r="D3" s="187"/>
      <c r="E3" s="187"/>
      <c r="F3" s="93"/>
      <c r="G3" s="93"/>
      <c r="H3" s="93"/>
      <c r="I3" s="93"/>
      <c r="J3" s="93"/>
      <c r="K3" s="93"/>
      <c r="L3" s="93"/>
      <c r="M3" s="93"/>
      <c r="N3" s="93"/>
      <c r="O3" s="93"/>
      <c r="P3" s="93"/>
      <c r="Q3" s="93"/>
      <c r="R3" s="93"/>
      <c r="S3" s="93"/>
    </row>
    <row r="4" spans="1:19" ht="25.5">
      <c r="A4" s="93"/>
      <c r="B4" s="196" t="s">
        <v>38</v>
      </c>
      <c r="C4" s="195" t="s">
        <v>79</v>
      </c>
      <c r="D4" s="188"/>
      <c r="E4" s="187"/>
      <c r="F4" s="93"/>
      <c r="G4" s="93"/>
      <c r="H4" s="93"/>
      <c r="I4" s="93"/>
      <c r="J4" s="93"/>
      <c r="K4" s="93"/>
      <c r="L4" s="93"/>
      <c r="M4" s="93"/>
      <c r="N4" s="93"/>
      <c r="O4" s="93"/>
      <c r="P4" s="93"/>
      <c r="Q4" s="93"/>
      <c r="R4" s="93"/>
      <c r="S4" s="93"/>
    </row>
    <row r="5" spans="1:19" ht="25.5">
      <c r="A5" s="93"/>
      <c r="B5" s="196" t="s">
        <v>39</v>
      </c>
      <c r="C5" s="195" t="s">
        <v>80</v>
      </c>
      <c r="D5" s="188"/>
      <c r="E5" s="187"/>
      <c r="F5" s="93"/>
      <c r="G5" s="93"/>
      <c r="H5" s="93"/>
      <c r="I5" s="93"/>
      <c r="J5" s="93"/>
      <c r="K5" s="93"/>
      <c r="L5" s="93"/>
      <c r="M5" s="93"/>
      <c r="N5" s="93"/>
      <c r="O5" s="93"/>
      <c r="P5" s="93"/>
      <c r="Q5" s="93"/>
      <c r="R5" s="93"/>
      <c r="S5" s="93"/>
    </row>
    <row r="6" spans="1:19" ht="25.5">
      <c r="A6" s="93"/>
      <c r="B6" s="188"/>
      <c r="C6" s="188"/>
      <c r="D6" s="188"/>
      <c r="E6" s="187"/>
      <c r="F6" s="93"/>
      <c r="G6" s="93"/>
      <c r="H6" s="93"/>
      <c r="I6" s="93"/>
      <c r="J6" s="93"/>
      <c r="K6" s="93"/>
      <c r="L6" s="93"/>
      <c r="M6" s="93"/>
      <c r="N6" s="93"/>
      <c r="O6" s="93"/>
      <c r="P6" s="93"/>
      <c r="Q6" s="93"/>
      <c r="R6" s="93"/>
      <c r="S6" s="93"/>
    </row>
    <row r="7" spans="1:19" ht="25.5">
      <c r="A7" s="93"/>
      <c r="B7" s="196" t="s">
        <v>64</v>
      </c>
      <c r="C7" s="194" t="s">
        <v>81</v>
      </c>
      <c r="D7" s="188"/>
      <c r="E7" s="187"/>
      <c r="F7" s="93"/>
      <c r="G7" s="93"/>
      <c r="H7" s="93"/>
      <c r="I7" s="93"/>
      <c r="J7" s="93"/>
      <c r="K7" s="93"/>
      <c r="L7" s="93"/>
      <c r="M7" s="93"/>
      <c r="N7" s="93"/>
      <c r="O7" s="93"/>
      <c r="P7" s="93"/>
      <c r="Q7" s="93"/>
      <c r="R7" s="93"/>
      <c r="S7" s="93"/>
    </row>
    <row r="8" spans="1:19" ht="25.5">
      <c r="A8" s="93"/>
      <c r="B8" s="196" t="s">
        <v>62</v>
      </c>
      <c r="C8" s="194" t="s">
        <v>82</v>
      </c>
      <c r="D8" s="188"/>
      <c r="E8" s="187"/>
      <c r="F8" s="93"/>
      <c r="G8" s="93"/>
      <c r="H8" s="93"/>
      <c r="I8" s="93"/>
      <c r="J8" s="93"/>
      <c r="K8" s="93"/>
      <c r="L8" s="93"/>
      <c r="M8" s="93"/>
      <c r="N8" s="93"/>
      <c r="O8" s="93"/>
      <c r="P8" s="93"/>
      <c r="Q8" s="93"/>
      <c r="R8" s="93"/>
      <c r="S8" s="93"/>
    </row>
    <row r="9" spans="1:19" ht="25.5">
      <c r="A9" s="93"/>
      <c r="B9" s="196" t="s">
        <v>65</v>
      </c>
      <c r="C9" s="194" t="s">
        <v>83</v>
      </c>
      <c r="D9" s="188"/>
      <c r="E9" s="187"/>
      <c r="F9" s="93"/>
      <c r="G9" s="93"/>
      <c r="H9" s="93"/>
      <c r="I9" s="93"/>
      <c r="J9" s="93"/>
      <c r="K9" s="93"/>
      <c r="L9" s="93"/>
      <c r="M9" s="93"/>
      <c r="N9" s="93"/>
      <c r="O9" s="93"/>
      <c r="P9" s="93"/>
      <c r="Q9" s="93"/>
      <c r="R9" s="93"/>
      <c r="S9" s="93"/>
    </row>
    <row r="10" spans="1:19" ht="25.5">
      <c r="A10" s="93"/>
      <c r="B10" s="196" t="s">
        <v>66</v>
      </c>
      <c r="C10" s="194" t="s">
        <v>84</v>
      </c>
      <c r="D10" s="188"/>
      <c r="E10" s="187"/>
      <c r="F10" s="93"/>
      <c r="G10" s="93"/>
      <c r="H10" s="93"/>
      <c r="I10" s="93"/>
      <c r="J10" s="93"/>
      <c r="K10" s="93"/>
      <c r="L10" s="93"/>
      <c r="M10" s="93"/>
      <c r="N10" s="93"/>
      <c r="O10" s="93"/>
      <c r="P10" s="93"/>
      <c r="Q10" s="93"/>
      <c r="R10" s="93"/>
      <c r="S10" s="93"/>
    </row>
    <row r="11" spans="1:19" ht="25.5">
      <c r="A11" s="93"/>
      <c r="B11" s="196" t="s">
        <v>67</v>
      </c>
      <c r="C11" s="194" t="s">
        <v>85</v>
      </c>
      <c r="D11" s="188"/>
      <c r="E11" s="187"/>
      <c r="F11" s="93"/>
      <c r="G11" s="93"/>
      <c r="H11" s="93"/>
      <c r="I11" s="93"/>
      <c r="J11" s="93"/>
      <c r="K11" s="93"/>
      <c r="L11" s="93"/>
      <c r="M11" s="93"/>
      <c r="N11" s="93"/>
      <c r="O11" s="93"/>
      <c r="P11" s="93"/>
      <c r="Q11" s="93"/>
      <c r="R11" s="93"/>
      <c r="S11" s="93"/>
    </row>
    <row r="12" spans="1:19" ht="25.5">
      <c r="A12" s="93"/>
      <c r="B12" s="196" t="s">
        <v>68</v>
      </c>
      <c r="C12" s="194" t="s">
        <v>86</v>
      </c>
      <c r="D12" s="188"/>
      <c r="E12" s="187"/>
      <c r="F12" s="93"/>
      <c r="G12" s="93"/>
      <c r="H12" s="93"/>
      <c r="I12" s="93"/>
      <c r="J12" s="93"/>
      <c r="K12" s="93"/>
      <c r="L12" s="93"/>
      <c r="M12" s="93"/>
      <c r="N12" s="93"/>
      <c r="O12" s="93"/>
      <c r="P12" s="93"/>
      <c r="Q12" s="93"/>
      <c r="R12" s="93"/>
      <c r="S12" s="93"/>
    </row>
    <row r="13" spans="1:19" ht="25.5">
      <c r="A13" s="93"/>
      <c r="B13" s="188"/>
      <c r="C13" s="188"/>
      <c r="D13" s="188"/>
      <c r="E13" s="187"/>
      <c r="F13" s="93"/>
      <c r="G13" s="93"/>
      <c r="H13" s="93"/>
      <c r="I13" s="93"/>
      <c r="J13" s="93"/>
      <c r="K13" s="93"/>
      <c r="L13" s="93"/>
      <c r="M13" s="93"/>
      <c r="N13" s="93"/>
      <c r="O13" s="93"/>
      <c r="P13" s="93"/>
      <c r="Q13" s="93"/>
      <c r="R13" s="93"/>
      <c r="S13" s="93"/>
    </row>
    <row r="14" spans="1:19" ht="25.5">
      <c r="A14" s="93"/>
      <c r="B14" s="196" t="s">
        <v>69</v>
      </c>
      <c r="C14" s="193" t="s">
        <v>87</v>
      </c>
      <c r="D14" s="188"/>
      <c r="E14" s="187"/>
      <c r="F14" s="93"/>
      <c r="G14" s="93"/>
      <c r="H14" s="93"/>
      <c r="I14" s="93"/>
      <c r="J14" s="93"/>
      <c r="K14" s="93"/>
      <c r="L14" s="93"/>
      <c r="M14" s="93"/>
      <c r="N14" s="93"/>
      <c r="O14" s="93"/>
      <c r="P14" s="93"/>
      <c r="Q14" s="93"/>
      <c r="R14" s="93"/>
      <c r="S14" s="93"/>
    </row>
    <row r="15" spans="1:19" ht="25.5">
      <c r="A15" s="93"/>
      <c r="B15" s="196" t="s">
        <v>70</v>
      </c>
      <c r="C15" s="193" t="s">
        <v>88</v>
      </c>
      <c r="D15" s="188"/>
      <c r="E15" s="187"/>
      <c r="F15" s="93"/>
      <c r="G15" s="93"/>
      <c r="H15" s="93"/>
      <c r="I15" s="93"/>
      <c r="J15" s="93"/>
      <c r="K15" s="93"/>
      <c r="L15" s="93"/>
      <c r="M15" s="93"/>
      <c r="N15" s="93"/>
      <c r="O15" s="93"/>
      <c r="P15" s="93"/>
      <c r="Q15" s="93"/>
      <c r="R15" s="93"/>
      <c r="S15" s="93"/>
    </row>
    <row r="16" spans="1:19" ht="25.5">
      <c r="A16" s="93"/>
      <c r="B16" s="196" t="s">
        <v>71</v>
      </c>
      <c r="C16" s="193" t="s">
        <v>89</v>
      </c>
      <c r="D16" s="188"/>
      <c r="E16" s="187"/>
      <c r="F16" s="93"/>
      <c r="G16" s="93"/>
      <c r="H16" s="93"/>
      <c r="I16" s="93"/>
      <c r="J16" s="93"/>
      <c r="K16" s="93"/>
      <c r="L16" s="93"/>
      <c r="M16" s="93"/>
      <c r="N16" s="93"/>
      <c r="O16" s="93"/>
      <c r="P16" s="93"/>
      <c r="Q16" s="93"/>
      <c r="R16" s="93"/>
      <c r="S16" s="93"/>
    </row>
    <row r="17" spans="1:19" ht="25.5">
      <c r="A17" s="93"/>
      <c r="B17" s="188"/>
      <c r="C17" s="188"/>
      <c r="D17" s="188"/>
      <c r="E17" s="187"/>
      <c r="F17" s="93"/>
      <c r="G17" s="93"/>
      <c r="H17" s="93"/>
      <c r="I17" s="93"/>
      <c r="J17" s="93"/>
      <c r="K17" s="93"/>
      <c r="L17" s="93"/>
      <c r="M17" s="93"/>
      <c r="N17" s="93"/>
      <c r="O17" s="93"/>
      <c r="P17" s="93"/>
      <c r="Q17" s="93"/>
      <c r="R17" s="93"/>
      <c r="S17" s="93"/>
    </row>
    <row r="18" spans="1:19" ht="25.5">
      <c r="A18" s="93"/>
      <c r="B18" s="196" t="s">
        <v>72</v>
      </c>
      <c r="C18" s="190" t="s">
        <v>90</v>
      </c>
      <c r="D18" s="188"/>
      <c r="E18" s="187"/>
      <c r="F18" s="93"/>
      <c r="G18" s="93"/>
      <c r="H18" s="93"/>
      <c r="I18" s="93"/>
      <c r="J18" s="93"/>
      <c r="K18" s="93"/>
      <c r="L18" s="93"/>
      <c r="M18" s="93"/>
      <c r="N18" s="93"/>
      <c r="O18" s="93"/>
      <c r="P18" s="93"/>
      <c r="Q18" s="93"/>
      <c r="R18" s="93"/>
      <c r="S18" s="93"/>
    </row>
    <row r="19" spans="1:19" ht="25.5">
      <c r="A19" s="93"/>
      <c r="B19" s="196" t="s">
        <v>73</v>
      </c>
      <c r="C19" s="191" t="s">
        <v>91</v>
      </c>
      <c r="D19" s="188"/>
      <c r="E19" s="187"/>
      <c r="F19" s="93"/>
      <c r="G19" s="93"/>
      <c r="H19" s="93"/>
      <c r="I19" s="93"/>
      <c r="J19" s="93"/>
      <c r="K19" s="93"/>
      <c r="L19" s="93"/>
      <c r="M19" s="93"/>
      <c r="N19" s="93"/>
      <c r="O19" s="93"/>
      <c r="P19" s="93"/>
      <c r="Q19" s="93"/>
      <c r="R19" s="93"/>
      <c r="S19" s="93"/>
    </row>
    <row r="20" spans="1:19" ht="25.5">
      <c r="A20" s="93"/>
      <c r="B20" s="196" t="s">
        <v>74</v>
      </c>
      <c r="C20" s="192" t="s">
        <v>92</v>
      </c>
      <c r="D20" s="188"/>
      <c r="E20" s="187"/>
      <c r="F20" s="93"/>
      <c r="G20" s="93"/>
      <c r="H20" s="93"/>
      <c r="I20" s="93"/>
      <c r="J20" s="93"/>
      <c r="K20" s="93"/>
      <c r="L20" s="93"/>
      <c r="M20" s="93"/>
      <c r="N20" s="93"/>
      <c r="O20" s="93"/>
      <c r="P20" s="93"/>
      <c r="Q20" s="93"/>
      <c r="R20" s="93"/>
      <c r="S20" s="93"/>
    </row>
    <row r="21" spans="1:19" ht="25.5">
      <c r="A21" s="93"/>
      <c r="B21" s="188"/>
      <c r="C21" s="188"/>
      <c r="D21" s="188"/>
      <c r="E21" s="187"/>
      <c r="F21" s="93"/>
      <c r="G21" s="93"/>
      <c r="H21" s="93"/>
      <c r="I21" s="93"/>
      <c r="J21" s="93"/>
      <c r="K21" s="93"/>
      <c r="L21" s="93"/>
      <c r="M21" s="93"/>
      <c r="N21" s="93"/>
      <c r="O21" s="93"/>
      <c r="P21" s="93"/>
      <c r="Q21" s="93"/>
      <c r="R21" s="93"/>
      <c r="S21" s="93"/>
    </row>
    <row r="22" spans="1:19" ht="25.5">
      <c r="A22" s="93"/>
      <c r="B22" s="196" t="s">
        <v>94</v>
      </c>
      <c r="C22" s="190" t="s">
        <v>95</v>
      </c>
      <c r="D22" s="188"/>
      <c r="E22" s="187"/>
      <c r="F22" s="93"/>
      <c r="G22" s="93"/>
      <c r="H22" s="93"/>
      <c r="I22" s="93"/>
      <c r="J22" s="93"/>
      <c r="K22" s="93"/>
      <c r="L22" s="93"/>
      <c r="M22" s="93"/>
      <c r="N22" s="93"/>
      <c r="O22" s="93"/>
      <c r="P22" s="93"/>
      <c r="Q22" s="93"/>
      <c r="R22" s="93"/>
      <c r="S22" s="93"/>
    </row>
    <row r="23" spans="1:19" ht="25.5">
      <c r="A23" s="93"/>
      <c r="B23" s="196" t="s">
        <v>75</v>
      </c>
      <c r="C23" s="192" t="s">
        <v>96</v>
      </c>
      <c r="D23" s="188"/>
      <c r="E23" s="187"/>
      <c r="F23" s="93"/>
      <c r="G23" s="93"/>
      <c r="H23" s="93"/>
      <c r="I23" s="93"/>
      <c r="J23" s="93"/>
      <c r="K23" s="93"/>
      <c r="L23" s="93"/>
      <c r="M23" s="93"/>
      <c r="N23" s="93"/>
      <c r="O23" s="93"/>
      <c r="P23" s="93"/>
      <c r="Q23" s="93"/>
      <c r="R23" s="93"/>
      <c r="S23" s="93"/>
    </row>
    <row r="24" spans="1:19" ht="25.5">
      <c r="A24" s="93"/>
      <c r="B24" s="196" t="s">
        <v>76</v>
      </c>
      <c r="C24" s="192" t="s">
        <v>97</v>
      </c>
      <c r="D24" s="188"/>
      <c r="E24" s="187"/>
      <c r="F24" s="93"/>
      <c r="G24" s="93"/>
      <c r="H24" s="93"/>
      <c r="I24" s="93"/>
      <c r="J24" s="93"/>
      <c r="K24" s="93"/>
      <c r="L24" s="93"/>
      <c r="M24" s="93"/>
      <c r="N24" s="93"/>
      <c r="O24" s="93"/>
      <c r="P24" s="93"/>
      <c r="Q24" s="93"/>
      <c r="R24" s="93"/>
      <c r="S24" s="93"/>
    </row>
    <row r="25" spans="1:19" ht="25.5">
      <c r="A25" s="93"/>
      <c r="B25" s="188"/>
      <c r="C25" s="188"/>
      <c r="D25" s="188"/>
      <c r="E25" s="187"/>
      <c r="F25" s="93"/>
      <c r="G25" s="93"/>
      <c r="H25" s="93"/>
      <c r="I25" s="93"/>
      <c r="J25" s="93"/>
      <c r="K25" s="93"/>
      <c r="L25" s="93"/>
      <c r="M25" s="93"/>
      <c r="N25" s="93"/>
      <c r="O25" s="93"/>
      <c r="P25" s="93"/>
      <c r="Q25" s="93"/>
      <c r="R25" s="93"/>
      <c r="S25" s="93"/>
    </row>
    <row r="26" spans="1:19" ht="25.5">
      <c r="A26" s="93"/>
      <c r="B26" s="196" t="s">
        <v>93</v>
      </c>
      <c r="C26" s="190" t="s">
        <v>0</v>
      </c>
      <c r="D26" s="188"/>
      <c r="E26" s="187"/>
      <c r="F26" s="93"/>
      <c r="G26" s="93"/>
      <c r="H26" s="93"/>
      <c r="I26" s="93"/>
      <c r="J26" s="93"/>
      <c r="K26" s="93"/>
      <c r="L26" s="93"/>
      <c r="M26" s="93"/>
      <c r="N26" s="93"/>
      <c r="O26" s="93"/>
      <c r="P26" s="93"/>
      <c r="Q26" s="93"/>
      <c r="R26" s="93"/>
      <c r="S26" s="93"/>
    </row>
    <row r="27" spans="1:19" ht="25.5">
      <c r="A27" s="93"/>
      <c r="B27" s="196" t="s">
        <v>77</v>
      </c>
      <c r="C27" s="191" t="s">
        <v>1</v>
      </c>
      <c r="D27" s="188"/>
      <c r="E27" s="187"/>
      <c r="F27" s="93"/>
      <c r="G27" s="93"/>
      <c r="H27" s="93"/>
      <c r="I27" s="93"/>
      <c r="J27" s="93"/>
      <c r="K27" s="93"/>
      <c r="L27" s="93"/>
      <c r="M27" s="93"/>
      <c r="N27" s="93"/>
      <c r="O27" s="93"/>
      <c r="P27" s="93"/>
      <c r="Q27" s="93"/>
      <c r="R27" s="93"/>
      <c r="S27" s="93"/>
    </row>
    <row r="28" spans="1:19" ht="25.5">
      <c r="A28" s="93"/>
      <c r="B28" s="196" t="s">
        <v>78</v>
      </c>
      <c r="C28" s="192" t="s">
        <v>2</v>
      </c>
      <c r="D28" s="188"/>
      <c r="E28" s="187"/>
      <c r="F28" s="93"/>
      <c r="G28" s="93"/>
      <c r="H28" s="93"/>
      <c r="I28" s="93"/>
      <c r="J28" s="93"/>
      <c r="K28" s="93"/>
      <c r="L28" s="93"/>
      <c r="M28" s="93"/>
      <c r="N28" s="93"/>
      <c r="O28" s="93"/>
      <c r="P28" s="93"/>
      <c r="Q28" s="93"/>
      <c r="R28" s="93"/>
      <c r="S28" s="93"/>
    </row>
    <row r="29" spans="1:19" ht="21">
      <c r="A29" s="93"/>
      <c r="B29" s="144"/>
      <c r="C29" s="144"/>
      <c r="D29" s="144"/>
      <c r="E29" s="93"/>
      <c r="F29" s="93"/>
      <c r="G29" s="93"/>
      <c r="H29" s="93"/>
      <c r="I29" s="93"/>
      <c r="J29" s="93"/>
      <c r="K29" s="93"/>
      <c r="L29" s="93"/>
      <c r="M29" s="93"/>
      <c r="N29" s="93"/>
      <c r="O29" s="93"/>
      <c r="P29" s="93"/>
      <c r="Q29" s="93"/>
      <c r="R29" s="93"/>
      <c r="S29" s="93"/>
    </row>
    <row r="30" spans="1:19" ht="21">
      <c r="A30" s="93"/>
      <c r="B30" s="144"/>
      <c r="C30" s="144"/>
      <c r="D30" s="144"/>
      <c r="E30" s="93"/>
      <c r="F30" s="93"/>
      <c r="G30" s="93"/>
      <c r="H30" s="93"/>
      <c r="I30" s="93"/>
      <c r="J30" s="93"/>
      <c r="K30" s="93"/>
      <c r="L30" s="93"/>
      <c r="M30" s="93"/>
      <c r="N30" s="93"/>
      <c r="O30" s="93"/>
      <c r="P30" s="93"/>
      <c r="Q30" s="93"/>
      <c r="R30" s="93"/>
      <c r="S30" s="93"/>
    </row>
    <row r="31" spans="1:19" ht="21">
      <c r="A31" s="93"/>
      <c r="B31" s="144"/>
      <c r="C31" s="144"/>
      <c r="D31" s="144"/>
      <c r="E31" s="93"/>
      <c r="F31" s="93"/>
      <c r="G31" s="93"/>
      <c r="H31" s="93"/>
      <c r="I31" s="93"/>
      <c r="J31" s="93"/>
      <c r="K31" s="93"/>
      <c r="L31" s="93"/>
      <c r="M31" s="93"/>
      <c r="N31" s="93"/>
      <c r="O31" s="93"/>
      <c r="P31" s="93"/>
      <c r="Q31" s="93"/>
      <c r="R31" s="93"/>
      <c r="S31" s="93"/>
    </row>
    <row r="32" spans="1:19" ht="21">
      <c r="A32" s="93"/>
      <c r="B32" s="144"/>
      <c r="C32" s="144"/>
      <c r="D32" s="144"/>
      <c r="E32" s="93"/>
      <c r="F32" s="93"/>
      <c r="G32" s="93"/>
      <c r="H32" s="93"/>
      <c r="I32" s="93"/>
      <c r="J32" s="93"/>
      <c r="K32" s="93"/>
      <c r="L32" s="93"/>
      <c r="M32" s="93"/>
      <c r="N32" s="93"/>
      <c r="O32" s="93"/>
      <c r="P32" s="93"/>
      <c r="Q32" s="93"/>
      <c r="R32" s="93"/>
      <c r="S32" s="93"/>
    </row>
    <row r="33" spans="1:16" ht="21">
      <c r="A33" s="93"/>
      <c r="B33" s="144"/>
      <c r="C33" s="144"/>
      <c r="D33" s="144"/>
      <c r="E33" s="93"/>
      <c r="F33" s="93"/>
      <c r="G33" s="93"/>
      <c r="H33" s="93"/>
      <c r="I33" s="93"/>
      <c r="J33" s="93"/>
      <c r="K33" s="93"/>
      <c r="L33" s="93"/>
      <c r="M33" s="93"/>
      <c r="N33" s="93"/>
      <c r="O33" s="93"/>
      <c r="P33" s="93"/>
    </row>
    <row r="34" spans="1:16" ht="21">
      <c r="A34" s="93"/>
      <c r="B34" s="144"/>
      <c r="C34" s="144"/>
      <c r="D34" s="144"/>
      <c r="E34" s="93"/>
      <c r="F34" s="93"/>
      <c r="G34" s="93"/>
      <c r="H34" s="93"/>
      <c r="I34" s="93"/>
      <c r="J34" s="93"/>
      <c r="K34" s="93"/>
      <c r="L34" s="93"/>
      <c r="M34" s="93"/>
      <c r="N34" s="93"/>
      <c r="O34" s="93"/>
      <c r="P34" s="93"/>
    </row>
    <row r="35" spans="1:16" ht="21">
      <c r="A35" s="93"/>
      <c r="B35" s="144"/>
      <c r="C35" s="144"/>
      <c r="D35" s="144"/>
      <c r="E35" s="93"/>
      <c r="F35" s="93"/>
      <c r="G35" s="93"/>
      <c r="H35" s="93"/>
      <c r="I35" s="93"/>
      <c r="J35" s="93"/>
      <c r="K35" s="93"/>
      <c r="L35" s="93"/>
      <c r="M35" s="93"/>
      <c r="N35" s="93"/>
      <c r="O35" s="93"/>
      <c r="P35" s="93"/>
    </row>
    <row r="36" spans="1:16" ht="21">
      <c r="A36" s="93"/>
      <c r="B36" s="144"/>
      <c r="C36" s="144"/>
      <c r="D36" s="144"/>
      <c r="E36" s="93"/>
      <c r="F36" s="93"/>
      <c r="G36" s="93"/>
      <c r="H36" s="93"/>
      <c r="I36" s="93"/>
      <c r="J36" s="93"/>
      <c r="K36" s="93"/>
      <c r="L36" s="93"/>
      <c r="M36" s="93"/>
      <c r="N36" s="93"/>
      <c r="O36" s="93"/>
      <c r="P36" s="93"/>
    </row>
    <row r="37" spans="1:16" ht="21">
      <c r="A37" s="93"/>
      <c r="B37" s="144"/>
      <c r="C37" s="144"/>
      <c r="D37" s="144"/>
      <c r="E37" s="93"/>
      <c r="F37" s="93"/>
      <c r="G37" s="93"/>
      <c r="H37" s="93"/>
      <c r="I37" s="93"/>
      <c r="J37" s="93"/>
      <c r="K37" s="93"/>
      <c r="L37" s="93"/>
      <c r="M37" s="93"/>
      <c r="N37" s="93"/>
      <c r="O37" s="93"/>
      <c r="P37" s="93"/>
    </row>
  </sheetData>
  <hyperlinks>
    <hyperlink ref="B4" location="Controls!A1" display="Controls"/>
    <hyperlink ref="B5" location="Examples!A1" display="Examples"/>
    <hyperlink ref="B7" location="ScrollBar!A1" display="ScrollBar"/>
    <hyperlink ref="B8" location="Spinner!A1" display="Spinner"/>
    <hyperlink ref="B9" location="ListBox!A1" display="ListBox"/>
    <hyperlink ref="B10" location="ComboBox!A1" display="ComboBox"/>
    <hyperlink ref="B11" location="OptionButtons!A1" display="OptionButtons"/>
    <hyperlink ref="B12" location="CheckBoxes!A1" display="CheckBoxes"/>
    <hyperlink ref="B14" location="Quadratic!A1" display="Quadratic"/>
    <hyperlink ref="B15" location="TimesTable!A1" display="TimesTable"/>
    <hyperlink ref="B16" location="Bases!A1" display="Bases"/>
    <hyperlink ref="B18" location="'ScrollBar - y=mx+c'!A1" display="ScrollBar - y=mx+c"/>
    <hyperlink ref="B19" location="'Exercise ScrollBar - y=mx+c'!cc" display="Exercise ScrollBar - y=mx+c"/>
    <hyperlink ref="B20" location="'Workspace ScrollBar - y=mx+c'!A1" display="Workspace ScrollBar - y=mx+c"/>
    <hyperlink ref="B22" location="'OptionButtons - DP'!A1" display="OptionButtons - DP"/>
    <hyperlink ref="B23" location="'Exercise OptionButtons - DP'!A1" display="Exercise OptionButtons - DP"/>
    <hyperlink ref="B24" location="'Workspace OptionButtons - DP'!A1" display="Workspace OptionButtons - DP"/>
    <hyperlink ref="B26" location="'ComboBox - Dice'!A1" display="ComboBox - Dice"/>
    <hyperlink ref="B27" location="'Exercise ComboBox - Dice'!A1" display="Exercise ComboBox - Dice"/>
    <hyperlink ref="B28" location="'Workspace ComboBox - Dice'!A1" display="Workspace ComboBox - Dice"/>
  </hyperlink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Sheet14"/>
  <dimension ref="A1:N26"/>
  <sheetViews>
    <sheetView zoomScale="90" zoomScaleNormal="90" workbookViewId="0" topLeftCell="A1">
      <selection activeCell="D23" sqref="D23"/>
    </sheetView>
  </sheetViews>
  <sheetFormatPr defaultColWidth="11.421875" defaultRowHeight="12.75"/>
  <cols>
    <col min="1" max="3" width="8.8515625" style="0" customWidth="1"/>
    <col min="4" max="4" width="15.7109375" style="0" customWidth="1"/>
    <col min="5" max="5" width="8.8515625" style="0" customWidth="1"/>
    <col min="6" max="6" width="19.7109375" style="0" customWidth="1"/>
    <col min="7" max="7" width="17.421875" style="0" customWidth="1"/>
    <col min="8" max="9" width="8.8515625" style="0" customWidth="1"/>
    <col min="10" max="10" width="11.421875" style="0" customWidth="1"/>
    <col min="11" max="11" width="8.8515625" style="0" customWidth="1"/>
    <col min="12" max="12" width="12.00390625" style="0" customWidth="1"/>
    <col min="13" max="16384" width="8.8515625" style="0" customWidth="1"/>
  </cols>
  <sheetData>
    <row r="1" spans="1:14" ht="12">
      <c r="A1" s="2"/>
      <c r="B1" s="2"/>
      <c r="C1" s="2"/>
      <c r="D1" s="2"/>
      <c r="E1" s="2"/>
      <c r="F1" s="2"/>
      <c r="G1" s="2"/>
      <c r="H1" s="2"/>
      <c r="I1" s="2"/>
      <c r="J1" s="2"/>
      <c r="K1" s="2"/>
      <c r="L1" s="2"/>
      <c r="M1" s="2"/>
      <c r="N1" s="2"/>
    </row>
    <row r="2" spans="1:14" ht="25.5">
      <c r="A2" s="74"/>
      <c r="B2" s="92" t="s">
        <v>18</v>
      </c>
      <c r="C2" s="2"/>
      <c r="D2" s="2"/>
      <c r="E2" s="2"/>
      <c r="F2" s="2"/>
      <c r="G2" s="2"/>
      <c r="H2" s="2"/>
      <c r="I2" s="2"/>
      <c r="J2" s="2"/>
      <c r="K2" s="2"/>
      <c r="L2" s="2"/>
      <c r="M2" s="2"/>
      <c r="N2" s="2"/>
    </row>
    <row r="3" spans="1:14" ht="17.25" customHeight="1">
      <c r="A3" s="2"/>
      <c r="B3" s="2"/>
      <c r="C3" s="2"/>
      <c r="D3" s="2"/>
      <c r="E3" s="2"/>
      <c r="F3" s="2"/>
      <c r="G3" s="2"/>
      <c r="H3" s="2"/>
      <c r="I3" s="2"/>
      <c r="J3" s="2"/>
      <c r="K3" s="2"/>
      <c r="L3" s="2"/>
      <c r="M3" s="2"/>
      <c r="N3" s="2"/>
    </row>
    <row r="4" spans="1:14" ht="21.75">
      <c r="A4" s="2"/>
      <c r="B4" s="2"/>
      <c r="C4" s="2"/>
      <c r="D4" s="2"/>
      <c r="E4" s="2"/>
      <c r="F4" s="2"/>
      <c r="G4" s="2"/>
      <c r="H4" s="2"/>
      <c r="I4" s="2"/>
      <c r="J4" s="75" t="s">
        <v>19</v>
      </c>
      <c r="K4" s="91">
        <v>1</v>
      </c>
      <c r="L4" s="2"/>
      <c r="M4" s="2"/>
      <c r="N4" s="2"/>
    </row>
    <row r="5" spans="1:14" ht="16.5">
      <c r="A5" s="2"/>
      <c r="B5" s="2"/>
      <c r="C5" s="2"/>
      <c r="D5" s="77" t="s">
        <v>20</v>
      </c>
      <c r="E5" s="2"/>
      <c r="F5" s="2"/>
      <c r="G5" s="2"/>
      <c r="H5" s="2"/>
      <c r="I5" s="2"/>
      <c r="J5" s="2"/>
      <c r="K5" s="2"/>
      <c r="L5" s="2"/>
      <c r="M5" s="2"/>
      <c r="N5" s="2"/>
    </row>
    <row r="6" spans="1:14" ht="33" customHeight="1">
      <c r="A6" s="2"/>
      <c r="B6" s="2"/>
      <c r="C6" s="2"/>
      <c r="D6" s="90">
        <v>0.676704</v>
      </c>
      <c r="E6" s="2"/>
      <c r="F6" s="79" t="s">
        <v>21</v>
      </c>
      <c r="G6" s="79" t="s">
        <v>22</v>
      </c>
      <c r="H6" s="2"/>
      <c r="I6" s="2"/>
      <c r="J6" s="2"/>
      <c r="K6" s="2"/>
      <c r="L6" s="75" t="s">
        <v>23</v>
      </c>
      <c r="M6" s="2"/>
      <c r="N6" s="2"/>
    </row>
    <row r="7" spans="1:14" ht="24" customHeight="1">
      <c r="A7" s="2"/>
      <c r="B7" s="2"/>
      <c r="C7" s="2"/>
      <c r="D7" s="2"/>
      <c r="E7" s="2"/>
      <c r="F7" s="80">
        <f aca="true" t="shared" si="0" ref="F7:F12">$D$6</f>
        <v>0.676704</v>
      </c>
      <c r="G7" s="78">
        <v>0</v>
      </c>
      <c r="H7" s="2"/>
      <c r="I7" s="2"/>
      <c r="J7" s="2"/>
      <c r="K7" s="2"/>
      <c r="L7" s="76" t="s">
        <v>24</v>
      </c>
      <c r="M7" s="81"/>
      <c r="N7" s="2"/>
    </row>
    <row r="8" spans="1:14" ht="24" customHeight="1">
      <c r="A8" s="2"/>
      <c r="B8" s="2"/>
      <c r="C8" s="2"/>
      <c r="D8" s="2"/>
      <c r="E8" s="2"/>
      <c r="F8" s="82">
        <f t="shared" si="0"/>
        <v>0.676704</v>
      </c>
      <c r="G8" s="78">
        <v>1</v>
      </c>
      <c r="H8" s="2"/>
      <c r="I8" s="2"/>
      <c r="J8" s="2"/>
      <c r="K8" s="2"/>
      <c r="L8" s="83" t="s">
        <v>25</v>
      </c>
      <c r="M8" s="81"/>
      <c r="N8" s="2"/>
    </row>
    <row r="9" spans="1:14" ht="24" customHeight="1">
      <c r="A9" s="2"/>
      <c r="B9" s="2"/>
      <c r="C9" s="2"/>
      <c r="D9" s="2"/>
      <c r="E9" s="2"/>
      <c r="F9" s="84">
        <f t="shared" si="0"/>
        <v>0.676704</v>
      </c>
      <c r="G9" s="78">
        <v>2</v>
      </c>
      <c r="H9" s="2"/>
      <c r="I9" s="2"/>
      <c r="J9" s="2"/>
      <c r="K9" s="2"/>
      <c r="L9" s="85" t="s">
        <v>26</v>
      </c>
      <c r="M9" s="81"/>
      <c r="N9" s="2"/>
    </row>
    <row r="10" spans="1:14" ht="24" customHeight="1">
      <c r="A10" s="2"/>
      <c r="B10" s="2"/>
      <c r="C10" s="2"/>
      <c r="D10" s="2"/>
      <c r="E10" s="2"/>
      <c r="F10" s="86">
        <f t="shared" si="0"/>
        <v>0.676704</v>
      </c>
      <c r="G10" s="78">
        <v>3</v>
      </c>
      <c r="H10" s="2"/>
      <c r="I10" s="2"/>
      <c r="J10" s="2"/>
      <c r="K10" s="2"/>
      <c r="L10" s="87"/>
      <c r="M10" s="81"/>
      <c r="N10" s="2"/>
    </row>
    <row r="11" spans="1:14" ht="24" customHeight="1">
      <c r="A11" s="2"/>
      <c r="B11" s="2"/>
      <c r="C11" s="2"/>
      <c r="D11" s="2"/>
      <c r="E11" s="2"/>
      <c r="F11" s="88">
        <f t="shared" si="0"/>
        <v>0.676704</v>
      </c>
      <c r="G11" s="78">
        <v>4</v>
      </c>
      <c r="H11" s="2"/>
      <c r="I11" s="2"/>
      <c r="J11" s="2"/>
      <c r="K11" s="2"/>
      <c r="L11" s="2"/>
      <c r="M11" s="2"/>
      <c r="N11" s="2"/>
    </row>
    <row r="12" spans="1:14" ht="24" customHeight="1">
      <c r="A12" s="2"/>
      <c r="B12" s="2"/>
      <c r="C12" s="2"/>
      <c r="D12" s="2"/>
      <c r="E12" s="2"/>
      <c r="F12" s="89">
        <f t="shared" si="0"/>
        <v>0.676704</v>
      </c>
      <c r="G12" s="78">
        <v>5</v>
      </c>
      <c r="H12" s="2"/>
      <c r="I12" s="2"/>
      <c r="J12" s="2"/>
      <c r="K12" s="2"/>
      <c r="L12" s="2"/>
      <c r="M12" s="2"/>
      <c r="N12" s="2"/>
    </row>
    <row r="13" spans="1:14" ht="12">
      <c r="A13" s="2"/>
      <c r="B13" s="2"/>
      <c r="C13" s="2"/>
      <c r="D13" s="2"/>
      <c r="E13" s="2"/>
      <c r="F13" s="2"/>
      <c r="G13" s="2"/>
      <c r="H13" s="2"/>
      <c r="I13" s="2"/>
      <c r="J13" s="2"/>
      <c r="K13" s="2"/>
      <c r="L13" s="2"/>
      <c r="M13" s="2"/>
      <c r="N13" s="2"/>
    </row>
    <row r="14" spans="1:14" ht="12">
      <c r="A14" s="2"/>
      <c r="B14" s="2"/>
      <c r="C14" s="2"/>
      <c r="D14" s="2"/>
      <c r="E14" s="2"/>
      <c r="F14" s="2"/>
      <c r="G14" s="2"/>
      <c r="H14" s="2"/>
      <c r="I14" s="2"/>
      <c r="J14" s="2"/>
      <c r="K14" s="2"/>
      <c r="L14" s="2"/>
      <c r="M14" s="2"/>
      <c r="N14" s="2"/>
    </row>
    <row r="15" spans="1:14" ht="12">
      <c r="A15" s="2"/>
      <c r="B15" s="2"/>
      <c r="C15" s="2"/>
      <c r="D15" s="2"/>
      <c r="E15" s="2"/>
      <c r="F15" s="2"/>
      <c r="G15" s="2"/>
      <c r="H15" s="2"/>
      <c r="I15" s="2"/>
      <c r="J15" s="2"/>
      <c r="K15" s="2"/>
      <c r="L15" s="2"/>
      <c r="M15" s="2"/>
      <c r="N15" s="2"/>
    </row>
    <row r="16" spans="1:14" ht="12">
      <c r="A16" s="2"/>
      <c r="B16" s="2"/>
      <c r="C16" s="2"/>
      <c r="D16" s="2"/>
      <c r="E16" s="2"/>
      <c r="F16" s="2"/>
      <c r="G16" s="2"/>
      <c r="H16" s="2"/>
      <c r="I16" s="2"/>
      <c r="J16" s="2"/>
      <c r="K16" s="2"/>
      <c r="L16" s="2"/>
      <c r="M16" s="2"/>
      <c r="N16" s="2"/>
    </row>
    <row r="17" spans="1:14" ht="12">
      <c r="A17" s="2"/>
      <c r="B17" s="2"/>
      <c r="C17" s="2"/>
      <c r="D17" s="2"/>
      <c r="E17" s="2"/>
      <c r="F17" s="2"/>
      <c r="G17" s="2"/>
      <c r="H17" s="2"/>
      <c r="I17" s="2"/>
      <c r="J17" s="2"/>
      <c r="K17" s="2"/>
      <c r="L17" s="2"/>
      <c r="M17" s="2"/>
      <c r="N17" s="2"/>
    </row>
    <row r="18" spans="1:14" ht="12">
      <c r="A18" s="2"/>
      <c r="B18" s="2"/>
      <c r="C18" s="2"/>
      <c r="D18" s="2"/>
      <c r="E18" s="2"/>
      <c r="F18" s="2"/>
      <c r="G18" s="2"/>
      <c r="H18" s="2"/>
      <c r="I18" s="2"/>
      <c r="J18" s="2"/>
      <c r="K18" s="2"/>
      <c r="L18" s="2"/>
      <c r="M18" s="2"/>
      <c r="N18" s="2"/>
    </row>
    <row r="19" spans="1:14" ht="12">
      <c r="A19" s="2"/>
      <c r="B19" s="2"/>
      <c r="C19" s="2"/>
      <c r="D19" s="2"/>
      <c r="E19" s="2"/>
      <c r="F19" s="2"/>
      <c r="G19" s="2"/>
      <c r="H19" s="2"/>
      <c r="I19" s="2"/>
      <c r="J19" s="2"/>
      <c r="K19" s="2"/>
      <c r="L19" s="2"/>
      <c r="M19" s="2"/>
      <c r="N19" s="2"/>
    </row>
    <row r="20" spans="1:14" ht="12">
      <c r="A20" s="2"/>
      <c r="B20" s="2"/>
      <c r="C20" s="2"/>
      <c r="D20" s="2"/>
      <c r="E20" s="2"/>
      <c r="F20" s="2"/>
      <c r="G20" s="2"/>
      <c r="H20" s="2"/>
      <c r="I20" s="2"/>
      <c r="J20" s="2"/>
      <c r="K20" s="2"/>
      <c r="L20" s="2"/>
      <c r="M20" s="2"/>
      <c r="N20" s="2"/>
    </row>
    <row r="21" spans="1:14" ht="12">
      <c r="A21" s="2"/>
      <c r="B21" s="2"/>
      <c r="C21" s="2"/>
      <c r="D21" s="2"/>
      <c r="E21" s="2"/>
      <c r="F21" s="2"/>
      <c r="G21" s="2"/>
      <c r="H21" s="2"/>
      <c r="I21" s="2"/>
      <c r="J21" s="2"/>
      <c r="K21" s="2"/>
      <c r="L21" s="2"/>
      <c r="M21" s="2"/>
      <c r="N21" s="2"/>
    </row>
    <row r="22" spans="1:14" ht="12">
      <c r="A22" s="2"/>
      <c r="B22" s="2"/>
      <c r="C22" s="2"/>
      <c r="D22" s="2"/>
      <c r="E22" s="2"/>
      <c r="F22" s="2"/>
      <c r="G22" s="2"/>
      <c r="H22" s="2"/>
      <c r="I22" s="2"/>
      <c r="J22" s="2"/>
      <c r="K22" s="2"/>
      <c r="L22" s="2"/>
      <c r="M22" s="2"/>
      <c r="N22" s="2"/>
    </row>
    <row r="23" spans="1:14" ht="12">
      <c r="A23" s="2"/>
      <c r="B23" s="2"/>
      <c r="C23" s="2"/>
      <c r="D23" s="2"/>
      <c r="E23" s="2"/>
      <c r="F23" s="2"/>
      <c r="G23" s="2"/>
      <c r="H23" s="2"/>
      <c r="I23" s="2"/>
      <c r="J23" s="2"/>
      <c r="K23" s="2"/>
      <c r="L23" s="2"/>
      <c r="M23" s="2"/>
      <c r="N23" s="2"/>
    </row>
    <row r="24" spans="1:14" ht="12">
      <c r="A24" s="2"/>
      <c r="B24" s="2"/>
      <c r="C24" s="2"/>
      <c r="D24" s="2"/>
      <c r="E24" s="2"/>
      <c r="F24" s="2"/>
      <c r="G24" s="2"/>
      <c r="H24" s="2"/>
      <c r="I24" s="2"/>
      <c r="J24" s="2"/>
      <c r="K24" s="2"/>
      <c r="L24" s="2"/>
      <c r="M24" s="2"/>
      <c r="N24" s="2"/>
    </row>
    <row r="25" spans="1:14" ht="12">
      <c r="A25" s="2"/>
      <c r="B25" s="2"/>
      <c r="C25" s="2"/>
      <c r="D25" s="2"/>
      <c r="E25" s="2"/>
      <c r="F25" s="2"/>
      <c r="G25" s="2"/>
      <c r="H25" s="2"/>
      <c r="I25" s="2"/>
      <c r="J25" s="2"/>
      <c r="K25" s="2"/>
      <c r="L25" s="2"/>
      <c r="M25" s="2"/>
      <c r="N25" s="2"/>
    </row>
    <row r="26" spans="13:14" ht="12">
      <c r="M26" s="71"/>
      <c r="N26" s="71"/>
    </row>
  </sheetData>
  <conditionalFormatting sqref="L10:L25 M1:N25 L1:L6 A1:K25">
    <cfRule type="expression" priority="1" dxfId="1" stopIfTrue="1">
      <formula>($K$4=1)</formula>
    </cfRule>
    <cfRule type="expression" priority="2" dxfId="2" stopIfTrue="1">
      <formula>($K$4=2)</formula>
    </cfRule>
    <cfRule type="expression" priority="3" dxfId="0" stopIfTrue="1">
      <formula>($K$4=3)</formula>
    </cfRule>
  </conditionalFormatting>
  <printOptions/>
  <pageMargins left="0.75" right="0.75" top="1" bottom="1" header="0.5" footer="0.5"/>
  <pageSetup horizontalDpi="300" verticalDpi="300" orientation="portrait" paperSize="9"/>
  <drawing r:id="rId1"/>
</worksheet>
</file>

<file path=xl/worksheets/sheet21.xml><?xml version="1.0" encoding="utf-8"?>
<worksheet xmlns="http://schemas.openxmlformats.org/spreadsheetml/2006/main" xmlns:r="http://schemas.openxmlformats.org/officeDocument/2006/relationships">
  <sheetPr codeName="Sheet16"/>
  <dimension ref="A1:AE36"/>
  <sheetViews>
    <sheetView workbookViewId="0" topLeftCell="A1">
      <selection activeCell="U5" sqref="U5"/>
    </sheetView>
  </sheetViews>
  <sheetFormatPr defaultColWidth="11.421875" defaultRowHeight="12.75"/>
  <cols>
    <col min="1" max="10" width="5.7109375" style="0" customWidth="1"/>
    <col min="11" max="11" width="10.7109375" style="0" customWidth="1"/>
    <col min="12" max="17" width="5.7109375" style="0" customWidth="1"/>
    <col min="18" max="18" width="13.7109375" style="0" customWidth="1"/>
    <col min="19" max="23" width="5.7109375" style="0" customWidth="1"/>
    <col min="24" max="16384" width="8.8515625" style="0" customWidth="1"/>
  </cols>
  <sheetData>
    <row r="1" spans="1:31" ht="30" customHeight="1">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row>
    <row r="2" spans="1:31" ht="30" customHeight="1">
      <c r="A2" s="93"/>
      <c r="B2" s="93"/>
      <c r="C2" s="93"/>
      <c r="D2" s="93"/>
      <c r="E2" s="103" t="s">
        <v>27</v>
      </c>
      <c r="F2" s="93"/>
      <c r="G2" s="93"/>
      <c r="H2" s="93"/>
      <c r="I2" s="93"/>
      <c r="J2" s="93"/>
      <c r="K2" s="93"/>
      <c r="L2" s="93"/>
      <c r="M2" s="93"/>
      <c r="N2" s="93"/>
      <c r="O2" s="93"/>
      <c r="P2" s="93"/>
      <c r="Q2" s="93"/>
      <c r="R2" s="93"/>
      <c r="S2" s="93"/>
      <c r="T2" s="93"/>
      <c r="U2" s="93"/>
      <c r="V2" s="93"/>
      <c r="W2" s="93"/>
      <c r="X2" s="93"/>
      <c r="Y2" s="93">
        <v>3</v>
      </c>
      <c r="Z2" s="93"/>
      <c r="AA2" s="93"/>
      <c r="AB2" s="93"/>
      <c r="AC2" s="93"/>
      <c r="AD2" s="93"/>
      <c r="AE2" s="93"/>
    </row>
    <row r="3" spans="1:31" ht="30" customHeight="1" thickBot="1">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row>
    <row r="4" spans="1:31" ht="30" customHeight="1">
      <c r="A4" s="93"/>
      <c r="B4" s="93"/>
      <c r="C4" s="93"/>
      <c r="D4" s="93"/>
      <c r="E4" s="94" t="str">
        <f>IF(E7&gt;1,"•","")</f>
        <v>•</v>
      </c>
      <c r="F4" s="95"/>
      <c r="G4" s="96" t="str">
        <f>IF(E7&gt;3,"•","")</f>
        <v>•</v>
      </c>
      <c r="H4" s="93"/>
      <c r="I4" s="104"/>
      <c r="J4" s="105"/>
      <c r="K4" s="104"/>
      <c r="L4" s="93"/>
      <c r="M4" s="106"/>
      <c r="N4" s="107"/>
      <c r="O4" s="106"/>
      <c r="P4" s="93"/>
      <c r="Q4" s="106"/>
      <c r="R4" s="107"/>
      <c r="S4" s="106"/>
      <c r="T4" s="93"/>
      <c r="U4" s="106"/>
      <c r="V4" s="107"/>
      <c r="W4" s="106"/>
      <c r="X4" s="93"/>
      <c r="Y4" s="93"/>
      <c r="Z4" s="93"/>
      <c r="AA4" s="93"/>
      <c r="AB4" s="93"/>
      <c r="AC4" s="93"/>
      <c r="AD4" s="93"/>
      <c r="AE4" s="93"/>
    </row>
    <row r="5" spans="1:31" ht="30" customHeight="1">
      <c r="A5" s="93"/>
      <c r="B5" s="93"/>
      <c r="C5" s="93"/>
      <c r="D5" s="93"/>
      <c r="E5" s="97" t="str">
        <f>IF(E7&gt;5,"•","")</f>
        <v>•</v>
      </c>
      <c r="F5" s="98">
        <f>IF(OR(E7=1,E7=3,E7=5),"•","")</f>
      </c>
      <c r="G5" s="99" t="str">
        <f>E5</f>
        <v>•</v>
      </c>
      <c r="H5" s="93"/>
      <c r="I5" s="104"/>
      <c r="J5" s="104"/>
      <c r="K5" s="104"/>
      <c r="L5" s="93"/>
      <c r="M5" s="106"/>
      <c r="N5" s="106"/>
      <c r="O5" s="106"/>
      <c r="P5" s="93"/>
      <c r="Q5" s="106"/>
      <c r="R5" s="106"/>
      <c r="S5" s="106"/>
      <c r="T5" s="93"/>
      <c r="U5" s="106"/>
      <c r="V5" s="106"/>
      <c r="W5" s="106"/>
      <c r="X5" s="93"/>
      <c r="Y5" s="93"/>
      <c r="Z5" s="93"/>
      <c r="AA5" s="93"/>
      <c r="AB5" s="93"/>
      <c r="AC5" s="93"/>
      <c r="AD5" s="93"/>
      <c r="AE5" s="93"/>
    </row>
    <row r="6" spans="1:31" ht="30" customHeight="1" thickBot="1">
      <c r="A6" s="93"/>
      <c r="B6" s="93"/>
      <c r="C6" s="93"/>
      <c r="D6" s="93"/>
      <c r="E6" s="100" t="str">
        <f>G4</f>
        <v>•</v>
      </c>
      <c r="F6" s="101"/>
      <c r="G6" s="102" t="str">
        <f>E4</f>
        <v>•</v>
      </c>
      <c r="H6" s="93"/>
      <c r="I6" s="104"/>
      <c r="J6" s="105"/>
      <c r="K6" s="104"/>
      <c r="L6" s="93"/>
      <c r="M6" s="106"/>
      <c r="N6" s="107"/>
      <c r="O6" s="106"/>
      <c r="P6" s="93"/>
      <c r="Q6" s="106"/>
      <c r="R6" s="107"/>
      <c r="S6" s="106"/>
      <c r="T6" s="93"/>
      <c r="U6" s="106"/>
      <c r="V6" s="107"/>
      <c r="W6" s="106"/>
      <c r="X6" s="93"/>
      <c r="Y6" s="93"/>
      <c r="Z6" s="93"/>
      <c r="AA6" s="93"/>
      <c r="AB6" s="93"/>
      <c r="AC6" s="93"/>
      <c r="AD6" s="93"/>
      <c r="AE6" s="93"/>
    </row>
    <row r="7" spans="1:31" ht="30" customHeight="1" thickBot="1">
      <c r="A7" s="93"/>
      <c r="B7" s="93"/>
      <c r="C7" s="93"/>
      <c r="D7" s="93"/>
      <c r="E7" s="111">
        <f>INDEX(E8:E12,L8)</f>
        <v>6</v>
      </c>
      <c r="F7" s="93"/>
      <c r="G7" s="93"/>
      <c r="H7" s="93"/>
      <c r="I7" s="93"/>
      <c r="J7" s="93"/>
      <c r="K7" s="108" t="s">
        <v>28</v>
      </c>
      <c r="L7" s="93"/>
      <c r="M7" s="93"/>
      <c r="N7" s="93"/>
      <c r="O7" s="93"/>
      <c r="P7" s="93"/>
      <c r="Q7" s="93"/>
      <c r="R7" s="93"/>
      <c r="S7" s="93"/>
      <c r="T7" s="93"/>
      <c r="U7" s="93"/>
      <c r="V7" s="93"/>
      <c r="W7" s="93"/>
      <c r="X7" s="93"/>
      <c r="Y7" s="93"/>
      <c r="Z7" s="93"/>
      <c r="AA7" s="93"/>
      <c r="AB7" s="93"/>
      <c r="AC7" s="93"/>
      <c r="AD7" s="93"/>
      <c r="AE7" s="93"/>
    </row>
    <row r="8" spans="1:31" ht="30" customHeight="1" thickBot="1">
      <c r="A8" s="93"/>
      <c r="B8" s="93"/>
      <c r="C8" s="93"/>
      <c r="D8" s="93"/>
      <c r="E8" s="111">
        <f>RANDBETWEEN(1,6)</f>
        <v>6</v>
      </c>
      <c r="F8" s="111"/>
      <c r="G8" s="93"/>
      <c r="H8" s="93"/>
      <c r="I8" s="93"/>
      <c r="J8" s="93"/>
      <c r="K8" s="109" t="s">
        <v>34</v>
      </c>
      <c r="L8" s="110">
        <v>2</v>
      </c>
      <c r="M8" s="93"/>
      <c r="N8" s="93"/>
      <c r="O8" s="93"/>
      <c r="P8" s="93"/>
      <c r="Q8" s="93"/>
      <c r="R8" s="111" t="s">
        <v>29</v>
      </c>
      <c r="S8" s="93"/>
      <c r="T8" s="93"/>
      <c r="U8" s="93"/>
      <c r="V8" s="93"/>
      <c r="W8" s="93"/>
      <c r="X8" s="93"/>
      <c r="Y8" s="93"/>
      <c r="Z8" s="93"/>
      <c r="AA8" s="93"/>
      <c r="AB8" s="93"/>
      <c r="AC8" s="93"/>
      <c r="AD8" s="93"/>
      <c r="AE8" s="93"/>
    </row>
    <row r="9" spans="1:31" ht="30" customHeight="1">
      <c r="A9" s="93"/>
      <c r="B9" s="93"/>
      <c r="C9" s="93"/>
      <c r="D9" s="93"/>
      <c r="E9" s="111">
        <f>CHOOSE(RANDBETWEEN(1,10),1,1,2,3,3,4,4,5,6,6)</f>
        <v>6</v>
      </c>
      <c r="F9" s="111"/>
      <c r="G9" s="93"/>
      <c r="H9" s="93"/>
      <c r="I9" s="93"/>
      <c r="J9" s="93"/>
      <c r="K9" s="93"/>
      <c r="L9" s="93"/>
      <c r="M9" s="93"/>
      <c r="N9" s="93"/>
      <c r="O9" s="93"/>
      <c r="P9" s="93"/>
      <c r="Q9" s="93"/>
      <c r="R9" s="111" t="s">
        <v>30</v>
      </c>
      <c r="S9" s="93"/>
      <c r="T9" s="93"/>
      <c r="U9" s="93"/>
      <c r="V9" s="93"/>
      <c r="W9" s="93"/>
      <c r="X9" s="93"/>
      <c r="Y9" s="93"/>
      <c r="Z9" s="93"/>
      <c r="AA9" s="93"/>
      <c r="AB9" s="93"/>
      <c r="AC9" s="93"/>
      <c r="AD9" s="93"/>
      <c r="AE9" s="93"/>
    </row>
    <row r="10" spans="1:31" ht="30" customHeight="1">
      <c r="A10" s="93"/>
      <c r="B10" s="93"/>
      <c r="C10" s="93"/>
      <c r="D10" s="93"/>
      <c r="E10" s="111">
        <f>CHOOSE(RANDBETWEEN(1,10),1,2,2,3,4,4,5,6,6,6)</f>
        <v>4</v>
      </c>
      <c r="F10" s="111"/>
      <c r="G10" s="93"/>
      <c r="H10" s="93"/>
      <c r="I10" s="93"/>
      <c r="J10" s="93"/>
      <c r="K10" s="93"/>
      <c r="L10" s="93"/>
      <c r="M10" s="93"/>
      <c r="N10" s="93"/>
      <c r="O10" s="93"/>
      <c r="P10" s="93"/>
      <c r="Q10" s="93"/>
      <c r="R10" s="111" t="s">
        <v>31</v>
      </c>
      <c r="S10" s="93"/>
      <c r="T10" s="93"/>
      <c r="U10" s="93"/>
      <c r="V10" s="93"/>
      <c r="W10" s="93"/>
      <c r="X10" s="93"/>
      <c r="Y10" s="93"/>
      <c r="Z10" s="93"/>
      <c r="AA10" s="93"/>
      <c r="AB10" s="93"/>
      <c r="AC10" s="93"/>
      <c r="AD10" s="93"/>
      <c r="AE10" s="93"/>
    </row>
    <row r="11" spans="1:31" ht="30" customHeight="1">
      <c r="A11" s="93"/>
      <c r="B11" s="93"/>
      <c r="C11" s="93"/>
      <c r="D11" s="93"/>
      <c r="E11" s="111">
        <f>CHOOSE(RANDBETWEEN(1,10),1,1,2,3,4,5,6,6,6,6)</f>
        <v>4</v>
      </c>
      <c r="F11" s="111"/>
      <c r="G11" s="93"/>
      <c r="H11" s="93"/>
      <c r="I11" s="93"/>
      <c r="J11" s="93"/>
      <c r="K11" s="93"/>
      <c r="L11" s="93"/>
      <c r="M11" s="93"/>
      <c r="N11" s="93"/>
      <c r="O11" s="93"/>
      <c r="P11" s="93"/>
      <c r="Q11" s="93"/>
      <c r="R11" s="111" t="s">
        <v>32</v>
      </c>
      <c r="S11" s="93"/>
      <c r="T11" s="93"/>
      <c r="U11" s="93"/>
      <c r="V11" s="93"/>
      <c r="W11" s="93"/>
      <c r="X11" s="93"/>
      <c r="Y11" s="93"/>
      <c r="Z11" s="93"/>
      <c r="AA11" s="93"/>
      <c r="AB11" s="93"/>
      <c r="AC11" s="93"/>
      <c r="AD11" s="93"/>
      <c r="AE11" s="93"/>
    </row>
    <row r="12" spans="1:26" ht="30" customHeight="1">
      <c r="A12" s="93"/>
      <c r="B12" s="93"/>
      <c r="C12" s="93"/>
      <c r="D12" s="93"/>
      <c r="E12" s="111">
        <f>CHOOSE(RANDBETWEEN(1,10),1,2,3,4,5,6,6,6,6,6)</f>
        <v>3</v>
      </c>
      <c r="F12" s="111"/>
      <c r="G12" s="93"/>
      <c r="H12" s="93"/>
      <c r="I12" s="93"/>
      <c r="J12" s="93"/>
      <c r="K12" s="93"/>
      <c r="L12" s="93"/>
      <c r="M12" s="93"/>
      <c r="N12" s="93"/>
      <c r="O12" s="93"/>
      <c r="P12" s="93"/>
      <c r="Q12" s="93"/>
      <c r="R12" s="111" t="s">
        <v>33</v>
      </c>
      <c r="S12" s="93"/>
      <c r="T12" s="93"/>
      <c r="U12" s="93"/>
      <c r="V12" s="93"/>
      <c r="W12" s="93"/>
      <c r="X12" s="93"/>
      <c r="Y12" s="93"/>
      <c r="Z12" s="93"/>
    </row>
    <row r="13" spans="1:26" ht="30" customHeight="1">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row>
    <row r="14" spans="1:23" ht="30" customHeight="1">
      <c r="A14" s="93"/>
      <c r="B14" s="93"/>
      <c r="C14" s="93"/>
      <c r="D14" s="93"/>
      <c r="E14" s="93"/>
      <c r="F14" s="93"/>
      <c r="G14" s="93"/>
      <c r="H14" s="93"/>
      <c r="I14" s="93"/>
      <c r="J14" s="93"/>
      <c r="K14" s="93"/>
      <c r="L14" s="93"/>
      <c r="M14" s="93"/>
      <c r="N14" s="93"/>
      <c r="O14" s="93"/>
      <c r="P14" s="93"/>
      <c r="Q14" s="93"/>
      <c r="R14" s="93"/>
      <c r="S14" s="93"/>
      <c r="T14" s="93"/>
      <c r="U14" s="93"/>
      <c r="V14" s="93"/>
      <c r="W14" s="93"/>
    </row>
    <row r="15" spans="1:19" ht="30" customHeight="1">
      <c r="A15" s="71"/>
      <c r="B15" s="71"/>
      <c r="C15" s="71"/>
      <c r="D15" s="71"/>
      <c r="E15" s="71"/>
      <c r="F15" s="71"/>
      <c r="G15" s="71"/>
      <c r="H15" s="71"/>
      <c r="I15" s="71"/>
      <c r="J15" s="71"/>
      <c r="K15" s="71"/>
      <c r="L15" s="71"/>
      <c r="M15" s="71"/>
      <c r="N15" s="71"/>
      <c r="O15" s="71"/>
      <c r="P15" s="71"/>
      <c r="Q15" s="71"/>
      <c r="R15" s="71"/>
      <c r="S15" s="71"/>
    </row>
    <row r="16" spans="1:19" ht="30" customHeight="1">
      <c r="A16" s="71"/>
      <c r="B16" s="71"/>
      <c r="C16" s="71"/>
      <c r="D16" s="71"/>
      <c r="E16" s="71"/>
      <c r="F16" s="71"/>
      <c r="G16" s="71"/>
      <c r="H16" s="71"/>
      <c r="I16" s="71"/>
      <c r="J16" s="71"/>
      <c r="K16" s="71"/>
      <c r="L16" s="71"/>
      <c r="M16" s="71"/>
      <c r="N16" s="71"/>
      <c r="O16" s="71"/>
      <c r="P16" s="71"/>
      <c r="Q16" s="71"/>
      <c r="R16" s="71"/>
      <c r="S16" s="71"/>
    </row>
    <row r="17" spans="1:19" ht="30" customHeight="1">
      <c r="A17" s="71"/>
      <c r="B17" s="71"/>
      <c r="C17" s="71"/>
      <c r="D17" s="71"/>
      <c r="E17" s="71"/>
      <c r="F17" s="71"/>
      <c r="G17" s="71"/>
      <c r="H17" s="71"/>
      <c r="I17" s="71"/>
      <c r="J17" s="71"/>
      <c r="K17" s="71"/>
      <c r="L17" s="71"/>
      <c r="M17" s="71"/>
      <c r="N17" s="71"/>
      <c r="O17" s="71"/>
      <c r="P17" s="71"/>
      <c r="Q17" s="71"/>
      <c r="R17" s="71"/>
      <c r="S17" s="71"/>
    </row>
    <row r="18" spans="1:19" ht="30" customHeight="1">
      <c r="A18" s="71"/>
      <c r="B18" s="71"/>
      <c r="C18" s="71"/>
      <c r="D18" s="71"/>
      <c r="E18" s="71"/>
      <c r="F18" s="71"/>
      <c r="G18" s="71"/>
      <c r="H18" s="71"/>
      <c r="I18" s="71"/>
      <c r="J18" s="71"/>
      <c r="K18" s="71"/>
      <c r="L18" s="71"/>
      <c r="M18" s="71"/>
      <c r="N18" s="71"/>
      <c r="O18" s="71"/>
      <c r="P18" s="71"/>
      <c r="Q18" s="71"/>
      <c r="R18" s="71"/>
      <c r="S18" s="71"/>
    </row>
    <row r="19" spans="1:19" ht="30" customHeight="1">
      <c r="A19" s="71"/>
      <c r="B19" s="71"/>
      <c r="C19" s="71"/>
      <c r="D19" s="71"/>
      <c r="E19" s="71"/>
      <c r="F19" s="71"/>
      <c r="G19" s="71"/>
      <c r="H19" s="71"/>
      <c r="I19" s="71"/>
      <c r="J19" s="71"/>
      <c r="K19" s="71"/>
      <c r="L19" s="71"/>
      <c r="M19" s="71"/>
      <c r="N19" s="71"/>
      <c r="O19" s="71"/>
      <c r="P19" s="71"/>
      <c r="Q19" s="71"/>
      <c r="R19" s="71"/>
      <c r="S19" s="71"/>
    </row>
    <row r="20" spans="1:19" ht="30" customHeight="1">
      <c r="A20" s="71"/>
      <c r="B20" s="71"/>
      <c r="C20" s="71"/>
      <c r="D20" s="71"/>
      <c r="E20" s="71"/>
      <c r="F20" s="71"/>
      <c r="G20" s="71"/>
      <c r="H20" s="71"/>
      <c r="I20" s="71"/>
      <c r="J20" s="71"/>
      <c r="K20" s="71"/>
      <c r="L20" s="71"/>
      <c r="M20" s="71"/>
      <c r="N20" s="71"/>
      <c r="O20" s="71"/>
      <c r="P20" s="71"/>
      <c r="Q20" s="71"/>
      <c r="R20" s="71"/>
      <c r="S20" s="71"/>
    </row>
    <row r="21" spans="1:19" ht="30" customHeight="1">
      <c r="A21" s="71"/>
      <c r="B21" s="71"/>
      <c r="C21" s="71"/>
      <c r="D21" s="71"/>
      <c r="E21" s="71"/>
      <c r="F21" s="71"/>
      <c r="G21" s="71"/>
      <c r="H21" s="71"/>
      <c r="I21" s="71"/>
      <c r="J21" s="71"/>
      <c r="K21" s="71"/>
      <c r="L21" s="71"/>
      <c r="M21" s="71"/>
      <c r="N21" s="71"/>
      <c r="O21" s="71"/>
      <c r="P21" s="71"/>
      <c r="Q21" s="71"/>
      <c r="R21" s="71"/>
      <c r="S21" s="71"/>
    </row>
    <row r="22" spans="1:19" ht="30" customHeight="1">
      <c r="A22" s="71"/>
      <c r="B22" s="71"/>
      <c r="C22" s="71"/>
      <c r="D22" s="71"/>
      <c r="E22" s="71"/>
      <c r="F22" s="71"/>
      <c r="G22" s="71"/>
      <c r="H22" s="71"/>
      <c r="I22" s="71"/>
      <c r="J22" s="71"/>
      <c r="K22" s="71"/>
      <c r="L22" s="71"/>
      <c r="M22" s="71"/>
      <c r="N22" s="71"/>
      <c r="O22" s="71"/>
      <c r="P22" s="71"/>
      <c r="Q22" s="71"/>
      <c r="R22" s="71"/>
      <c r="S22" s="71"/>
    </row>
    <row r="23" spans="1:19" ht="30" customHeight="1">
      <c r="A23" s="71"/>
      <c r="B23" s="71"/>
      <c r="C23" s="71"/>
      <c r="D23" s="71"/>
      <c r="E23" s="71"/>
      <c r="F23" s="71"/>
      <c r="G23" s="71"/>
      <c r="H23" s="71"/>
      <c r="I23" s="71"/>
      <c r="J23" s="71"/>
      <c r="K23" s="71"/>
      <c r="L23" s="71"/>
      <c r="M23" s="71"/>
      <c r="N23" s="71"/>
      <c r="O23" s="71"/>
      <c r="P23" s="71"/>
      <c r="Q23" s="71"/>
      <c r="R23" s="71"/>
      <c r="S23" s="71"/>
    </row>
    <row r="24" spans="1:19" ht="30" customHeight="1">
      <c r="A24" s="71"/>
      <c r="B24" s="71"/>
      <c r="C24" s="71"/>
      <c r="D24" s="71"/>
      <c r="E24" s="71"/>
      <c r="F24" s="71"/>
      <c r="G24" s="71"/>
      <c r="H24" s="71"/>
      <c r="I24" s="71"/>
      <c r="J24" s="71"/>
      <c r="K24" s="71"/>
      <c r="L24" s="71"/>
      <c r="M24" s="71"/>
      <c r="N24" s="71"/>
      <c r="O24" s="71"/>
      <c r="P24" s="71"/>
      <c r="Q24" s="71"/>
      <c r="R24" s="71"/>
      <c r="S24" s="71"/>
    </row>
    <row r="25" spans="1:19" ht="30" customHeight="1">
      <c r="A25" s="71"/>
      <c r="B25" s="71"/>
      <c r="C25" s="71"/>
      <c r="D25" s="71"/>
      <c r="E25" s="71"/>
      <c r="F25" s="71"/>
      <c r="G25" s="71"/>
      <c r="H25" s="71"/>
      <c r="I25" s="71"/>
      <c r="J25" s="71"/>
      <c r="K25" s="71"/>
      <c r="L25" s="71"/>
      <c r="M25" s="71"/>
      <c r="N25" s="71"/>
      <c r="O25" s="71"/>
      <c r="P25" s="71"/>
      <c r="Q25" s="71"/>
      <c r="R25" s="71"/>
      <c r="S25" s="71"/>
    </row>
    <row r="26" spans="1:19" ht="30" customHeight="1">
      <c r="A26" s="71"/>
      <c r="B26" s="71"/>
      <c r="C26" s="71"/>
      <c r="D26" s="71"/>
      <c r="E26" s="71"/>
      <c r="F26" s="71"/>
      <c r="G26" s="71"/>
      <c r="H26" s="71"/>
      <c r="I26" s="71"/>
      <c r="J26" s="71"/>
      <c r="K26" s="71"/>
      <c r="L26" s="71"/>
      <c r="M26" s="71"/>
      <c r="N26" s="71"/>
      <c r="O26" s="71"/>
      <c r="P26" s="71"/>
      <c r="Q26" s="71"/>
      <c r="R26" s="71"/>
      <c r="S26" s="71"/>
    </row>
    <row r="27" spans="1:19" ht="30" customHeight="1">
      <c r="A27" s="71"/>
      <c r="B27" s="71"/>
      <c r="C27" s="71"/>
      <c r="D27" s="71"/>
      <c r="E27" s="71"/>
      <c r="F27" s="71"/>
      <c r="G27" s="71"/>
      <c r="H27" s="71"/>
      <c r="I27" s="71"/>
      <c r="J27" s="71"/>
      <c r="K27" s="71"/>
      <c r="L27" s="71"/>
      <c r="M27" s="71"/>
      <c r="N27" s="71"/>
      <c r="O27" s="71"/>
      <c r="P27" s="71"/>
      <c r="Q27" s="71"/>
      <c r="R27" s="71"/>
      <c r="S27" s="71"/>
    </row>
    <row r="28" spans="1:19" ht="30" customHeight="1">
      <c r="A28" s="71"/>
      <c r="B28" s="71"/>
      <c r="C28" s="71"/>
      <c r="D28" s="71"/>
      <c r="E28" s="71"/>
      <c r="F28" s="71"/>
      <c r="G28" s="71"/>
      <c r="H28" s="71"/>
      <c r="I28" s="71"/>
      <c r="J28" s="71"/>
      <c r="K28" s="71"/>
      <c r="L28" s="71"/>
      <c r="M28" s="71"/>
      <c r="N28" s="71"/>
      <c r="O28" s="71"/>
      <c r="P28" s="71"/>
      <c r="Q28" s="71"/>
      <c r="R28" s="71"/>
      <c r="S28" s="71"/>
    </row>
    <row r="29" spans="1:19" ht="30" customHeight="1">
      <c r="A29" s="71"/>
      <c r="B29" s="71"/>
      <c r="C29" s="71"/>
      <c r="D29" s="71"/>
      <c r="E29" s="71"/>
      <c r="F29" s="71"/>
      <c r="G29" s="71"/>
      <c r="H29" s="71"/>
      <c r="I29" s="71"/>
      <c r="J29" s="71"/>
      <c r="K29" s="71"/>
      <c r="L29" s="71"/>
      <c r="M29" s="71"/>
      <c r="N29" s="71"/>
      <c r="O29" s="71"/>
      <c r="P29" s="71"/>
      <c r="Q29" s="71"/>
      <c r="R29" s="71"/>
      <c r="S29" s="71"/>
    </row>
    <row r="30" spans="1:19" ht="12">
      <c r="A30" s="71"/>
      <c r="B30" s="71"/>
      <c r="C30" s="71"/>
      <c r="D30" s="71"/>
      <c r="E30" s="71"/>
      <c r="F30" s="71"/>
      <c r="G30" s="71"/>
      <c r="H30" s="71"/>
      <c r="I30" s="71"/>
      <c r="J30" s="71"/>
      <c r="K30" s="71"/>
      <c r="L30" s="71"/>
      <c r="M30" s="71"/>
      <c r="N30" s="71"/>
      <c r="O30" s="71"/>
      <c r="P30" s="71"/>
      <c r="Q30" s="71"/>
      <c r="R30" s="71"/>
      <c r="S30" s="71"/>
    </row>
    <row r="31" spans="1:19" ht="12">
      <c r="A31" s="71"/>
      <c r="B31" s="71"/>
      <c r="C31" s="71"/>
      <c r="D31" s="71"/>
      <c r="E31" s="71"/>
      <c r="F31" s="71"/>
      <c r="G31" s="71"/>
      <c r="H31" s="71"/>
      <c r="I31" s="71"/>
      <c r="J31" s="71"/>
      <c r="K31" s="71"/>
      <c r="L31" s="71"/>
      <c r="M31" s="71"/>
      <c r="N31" s="71"/>
      <c r="O31" s="71"/>
      <c r="P31" s="71"/>
      <c r="Q31" s="71"/>
      <c r="R31" s="71"/>
      <c r="S31" s="71"/>
    </row>
    <row r="32" spans="1:19" ht="12">
      <c r="A32" s="71"/>
      <c r="B32" s="71"/>
      <c r="C32" s="71"/>
      <c r="D32" s="71"/>
      <c r="E32" s="71"/>
      <c r="F32" s="71"/>
      <c r="G32" s="71"/>
      <c r="H32" s="71"/>
      <c r="I32" s="71"/>
      <c r="J32" s="71"/>
      <c r="K32" s="71"/>
      <c r="L32" s="71"/>
      <c r="M32" s="71"/>
      <c r="N32" s="71"/>
      <c r="O32" s="71"/>
      <c r="P32" s="71"/>
      <c r="Q32" s="71"/>
      <c r="R32" s="71"/>
      <c r="S32" s="71"/>
    </row>
    <row r="33" spans="1:19" ht="12">
      <c r="A33" s="71"/>
      <c r="B33" s="71"/>
      <c r="C33" s="71"/>
      <c r="D33" s="71"/>
      <c r="E33" s="71"/>
      <c r="F33" s="71"/>
      <c r="G33" s="71"/>
      <c r="H33" s="71"/>
      <c r="I33" s="71"/>
      <c r="J33" s="71"/>
      <c r="K33" s="71"/>
      <c r="L33" s="71"/>
      <c r="M33" s="71"/>
      <c r="N33" s="71"/>
      <c r="O33" s="71"/>
      <c r="P33" s="71"/>
      <c r="Q33" s="71"/>
      <c r="R33" s="71"/>
      <c r="S33" s="71"/>
    </row>
    <row r="34" spans="1:19" ht="12">
      <c r="A34" s="71"/>
      <c r="B34" s="71"/>
      <c r="C34" s="71"/>
      <c r="D34" s="71"/>
      <c r="E34" s="71"/>
      <c r="F34" s="71"/>
      <c r="G34" s="71"/>
      <c r="H34" s="71"/>
      <c r="I34" s="71"/>
      <c r="J34" s="71"/>
      <c r="K34" s="71"/>
      <c r="L34" s="71"/>
      <c r="M34" s="71"/>
      <c r="N34" s="71"/>
      <c r="O34" s="71"/>
      <c r="P34" s="71"/>
      <c r="Q34" s="71"/>
      <c r="R34" s="71"/>
      <c r="S34" s="71"/>
    </row>
    <row r="35" spans="1:19" ht="12">
      <c r="A35" s="71"/>
      <c r="B35" s="71"/>
      <c r="C35" s="71"/>
      <c r="D35" s="71"/>
      <c r="E35" s="71"/>
      <c r="F35" s="71"/>
      <c r="G35" s="71"/>
      <c r="H35" s="71"/>
      <c r="I35" s="71"/>
      <c r="J35" s="71"/>
      <c r="K35" s="71"/>
      <c r="L35" s="71"/>
      <c r="M35" s="71"/>
      <c r="N35" s="71"/>
      <c r="O35" s="71"/>
      <c r="P35" s="71"/>
      <c r="Q35" s="71"/>
      <c r="R35" s="71"/>
      <c r="S35" s="71"/>
    </row>
    <row r="36" spans="1:19" ht="12">
      <c r="A36" s="71"/>
      <c r="B36" s="71"/>
      <c r="C36" s="71"/>
      <c r="D36" s="71"/>
      <c r="E36" s="71"/>
      <c r="F36" s="71"/>
      <c r="G36" s="71"/>
      <c r="H36" s="71"/>
      <c r="I36" s="71"/>
      <c r="J36" s="71"/>
      <c r="K36" s="71"/>
      <c r="L36" s="71"/>
      <c r="M36" s="71"/>
      <c r="N36" s="71"/>
      <c r="O36" s="71"/>
      <c r="P36" s="71"/>
      <c r="Q36" s="71"/>
      <c r="R36" s="71"/>
      <c r="S36" s="71"/>
    </row>
  </sheetData>
  <printOptions/>
  <pageMargins left="0.75" right="0.75" top="1" bottom="1" header="0.5" footer="0.5"/>
  <pageSetup orientation="portrait" paperSize="9"/>
  <legacyDrawing r:id="rId1"/>
</worksheet>
</file>

<file path=xl/worksheets/sheet22.xml><?xml version="1.0" encoding="utf-8"?>
<worksheet xmlns="http://schemas.openxmlformats.org/spreadsheetml/2006/main" xmlns:r="http://schemas.openxmlformats.org/officeDocument/2006/relationships">
  <sheetPr codeName="Sheet21"/>
  <dimension ref="A1:AE36"/>
  <sheetViews>
    <sheetView workbookViewId="0" topLeftCell="A1">
      <selection activeCell="Y17" sqref="Y17"/>
    </sheetView>
  </sheetViews>
  <sheetFormatPr defaultColWidth="11.421875" defaultRowHeight="12.75"/>
  <cols>
    <col min="1" max="10" width="5.7109375" style="0" customWidth="1"/>
    <col min="11" max="11" width="10.7109375" style="0" customWidth="1"/>
    <col min="12" max="17" width="5.7109375" style="0" customWidth="1"/>
    <col min="18" max="18" width="13.7109375" style="0" customWidth="1"/>
    <col min="19" max="23" width="5.7109375" style="0" customWidth="1"/>
    <col min="24" max="16384" width="8.8515625" style="0" customWidth="1"/>
  </cols>
  <sheetData>
    <row r="1" spans="1:31" ht="30" customHeight="1">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row>
    <row r="2" spans="1:31" ht="30" customHeight="1">
      <c r="A2" s="93"/>
      <c r="B2" s="93"/>
      <c r="C2" s="93"/>
      <c r="D2" s="93"/>
      <c r="E2" s="103" t="s">
        <v>27</v>
      </c>
      <c r="F2" s="93"/>
      <c r="G2" s="93"/>
      <c r="H2" s="93"/>
      <c r="I2" s="93"/>
      <c r="J2" s="93"/>
      <c r="K2" s="93"/>
      <c r="L2" s="93"/>
      <c r="M2" s="93"/>
      <c r="N2" s="93"/>
      <c r="O2" s="93"/>
      <c r="P2" s="93"/>
      <c r="Q2" s="93"/>
      <c r="R2" s="93"/>
      <c r="S2" s="93"/>
      <c r="T2" s="93"/>
      <c r="U2" s="93"/>
      <c r="V2" s="93"/>
      <c r="W2" s="93"/>
      <c r="X2" s="93"/>
      <c r="Y2" s="93">
        <v>3</v>
      </c>
      <c r="Z2" s="93"/>
      <c r="AA2" s="93"/>
      <c r="AB2" s="93"/>
      <c r="AC2" s="93"/>
      <c r="AD2" s="93"/>
      <c r="AE2" s="93"/>
    </row>
    <row r="3" spans="1:31" ht="30" customHeight="1" thickBot="1">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row>
    <row r="4" spans="1:31" ht="30" customHeight="1">
      <c r="A4" s="93"/>
      <c r="B4" s="93"/>
      <c r="C4" s="93"/>
      <c r="D4" s="93"/>
      <c r="E4" s="94" t="str">
        <f>IF(E7&gt;1,"•","")</f>
        <v>•</v>
      </c>
      <c r="F4" s="95"/>
      <c r="G4" s="96">
        <f>IF(E7&gt;3,"•","")</f>
      </c>
      <c r="H4" s="93"/>
      <c r="I4" s="104"/>
      <c r="J4" s="105"/>
      <c r="K4" s="104"/>
      <c r="L4" s="93"/>
      <c r="M4" s="106"/>
      <c r="N4" s="107"/>
      <c r="O4" s="106"/>
      <c r="P4" s="93"/>
      <c r="Q4" s="106"/>
      <c r="R4" s="107"/>
      <c r="S4" s="106"/>
      <c r="T4" s="93"/>
      <c r="U4" s="106"/>
      <c r="V4" s="107"/>
      <c r="W4" s="106"/>
      <c r="X4" s="93"/>
      <c r="Y4" s="93"/>
      <c r="Z4" s="93"/>
      <c r="AA4" s="93"/>
      <c r="AB4" s="93"/>
      <c r="AC4" s="93"/>
      <c r="AD4" s="93"/>
      <c r="AE4" s="93"/>
    </row>
    <row r="5" spans="1:31" ht="30" customHeight="1">
      <c r="A5" s="93"/>
      <c r="B5" s="93"/>
      <c r="C5" s="93"/>
      <c r="D5" s="93"/>
      <c r="E5" s="97">
        <f>IF(E7&gt;5,"•","")</f>
      </c>
      <c r="F5" s="98" t="str">
        <f>IF(OR(E7=1,E7=3,E7=5),"•","")</f>
        <v>•</v>
      </c>
      <c r="G5" s="99">
        <f>E5</f>
      </c>
      <c r="H5" s="93"/>
      <c r="I5" s="104"/>
      <c r="J5" s="104"/>
      <c r="K5" s="104"/>
      <c r="L5" s="93"/>
      <c r="M5" s="106"/>
      <c r="N5" s="106"/>
      <c r="O5" s="106"/>
      <c r="P5" s="93"/>
      <c r="Q5" s="106"/>
      <c r="R5" s="106"/>
      <c r="S5" s="106"/>
      <c r="T5" s="93"/>
      <c r="U5" s="106"/>
      <c r="V5" s="106"/>
      <c r="W5" s="106"/>
      <c r="X5" s="93"/>
      <c r="Y5" s="93"/>
      <c r="Z5" s="93"/>
      <c r="AA5" s="93"/>
      <c r="AB5" s="93"/>
      <c r="AC5" s="93"/>
      <c r="AD5" s="93"/>
      <c r="AE5" s="93"/>
    </row>
    <row r="6" spans="1:31" ht="30" customHeight="1" thickBot="1">
      <c r="A6" s="93"/>
      <c r="B6" s="93"/>
      <c r="C6" s="93"/>
      <c r="D6" s="93"/>
      <c r="E6" s="100">
        <f>G4</f>
      </c>
      <c r="F6" s="101"/>
      <c r="G6" s="102" t="str">
        <f>E4</f>
        <v>•</v>
      </c>
      <c r="H6" s="93"/>
      <c r="I6" s="104"/>
      <c r="J6" s="105"/>
      <c r="K6" s="104"/>
      <c r="L6" s="93"/>
      <c r="M6" s="106"/>
      <c r="N6" s="107"/>
      <c r="O6" s="106"/>
      <c r="P6" s="93"/>
      <c r="Q6" s="106"/>
      <c r="R6" s="107"/>
      <c r="S6" s="106"/>
      <c r="T6" s="93"/>
      <c r="U6" s="106"/>
      <c r="V6" s="107"/>
      <c r="W6" s="106"/>
      <c r="X6" s="93"/>
      <c r="Y6" s="93"/>
      <c r="Z6" s="93"/>
      <c r="AA6" s="93"/>
      <c r="AB6" s="93"/>
      <c r="AC6" s="93"/>
      <c r="AD6" s="93"/>
      <c r="AE6" s="93"/>
    </row>
    <row r="7" spans="1:31" ht="30" customHeight="1" thickBot="1">
      <c r="A7" s="93"/>
      <c r="B7" s="93"/>
      <c r="C7" s="93"/>
      <c r="D7" s="93"/>
      <c r="E7" s="93">
        <f>INDEX(E8:E12,L8)</f>
        <v>3</v>
      </c>
      <c r="F7" s="93"/>
      <c r="G7" s="93"/>
      <c r="H7" s="93"/>
      <c r="I7" s="93"/>
      <c r="J7" s="93"/>
      <c r="K7" s="108" t="s">
        <v>28</v>
      </c>
      <c r="L7" s="93"/>
      <c r="M7" s="93"/>
      <c r="N7" s="93"/>
      <c r="O7" s="93"/>
      <c r="P7" s="93"/>
      <c r="Q7" s="93"/>
      <c r="R7" s="93"/>
      <c r="S7" s="93"/>
      <c r="T7" s="93"/>
      <c r="U7" s="93"/>
      <c r="V7" s="93"/>
      <c r="W7" s="93"/>
      <c r="X7" s="93"/>
      <c r="Y7" s="93"/>
      <c r="Z7" s="93"/>
      <c r="AA7" s="93"/>
      <c r="AB7" s="93"/>
      <c r="AC7" s="93"/>
      <c r="AD7" s="93"/>
      <c r="AE7" s="93"/>
    </row>
    <row r="8" spans="1:31" ht="30" customHeight="1" thickBot="1">
      <c r="A8" s="93"/>
      <c r="B8" s="93"/>
      <c r="C8" s="93"/>
      <c r="D8" s="93"/>
      <c r="E8" s="93">
        <f>RANDBETWEEN(1,6)</f>
        <v>1</v>
      </c>
      <c r="F8" s="93"/>
      <c r="G8" s="93"/>
      <c r="H8" s="93"/>
      <c r="I8" s="93"/>
      <c r="J8" s="93"/>
      <c r="K8" s="109" t="s">
        <v>34</v>
      </c>
      <c r="L8" s="110">
        <v>2</v>
      </c>
      <c r="M8" s="93"/>
      <c r="N8" s="93"/>
      <c r="O8" s="93"/>
      <c r="P8" s="93"/>
      <c r="Q8" s="93"/>
      <c r="R8" s="93"/>
      <c r="S8" s="93"/>
      <c r="T8" s="93"/>
      <c r="U8" s="93"/>
      <c r="V8" s="93"/>
      <c r="W8" s="93"/>
      <c r="X8" s="93"/>
      <c r="Y8" s="93"/>
      <c r="Z8" s="93"/>
      <c r="AA8" s="93"/>
      <c r="AB8" s="93"/>
      <c r="AC8" s="93"/>
      <c r="AD8" s="93"/>
      <c r="AE8" s="93"/>
    </row>
    <row r="9" spans="1:31" ht="30" customHeight="1">
      <c r="A9" s="93"/>
      <c r="B9" s="93"/>
      <c r="C9" s="93"/>
      <c r="D9" s="93"/>
      <c r="E9" s="93">
        <f>CHOOSE(RANDBETWEEN(1,10),1,1,2,3,3,4,4,5,6,6)</f>
        <v>3</v>
      </c>
      <c r="F9" s="93"/>
      <c r="G9" s="93"/>
      <c r="H9" s="93"/>
      <c r="I9" s="93"/>
      <c r="J9" s="93"/>
      <c r="K9" s="93"/>
      <c r="L9" s="93"/>
      <c r="M9" s="93"/>
      <c r="N9" s="93"/>
      <c r="O9" s="93"/>
      <c r="P9" s="93"/>
      <c r="Q9" s="93"/>
      <c r="R9" s="93"/>
      <c r="S9" s="93"/>
      <c r="T9" s="93"/>
      <c r="U9" s="93"/>
      <c r="V9" s="93"/>
      <c r="W9" s="93"/>
      <c r="X9" s="93"/>
      <c r="Y9" s="93"/>
      <c r="Z9" s="93"/>
      <c r="AA9" s="93"/>
      <c r="AB9" s="93"/>
      <c r="AC9" s="93"/>
      <c r="AD9" s="93"/>
      <c r="AE9" s="93"/>
    </row>
    <row r="10" spans="1:31" ht="30" customHeight="1">
      <c r="A10" s="93"/>
      <c r="B10" s="93"/>
      <c r="C10" s="93"/>
      <c r="D10" s="93"/>
      <c r="E10" s="93">
        <f>CHOOSE(RANDBETWEEN(1,10),1,2,2,3,4,4,5,6,6,6)</f>
        <v>4</v>
      </c>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row>
    <row r="11" spans="1:31" ht="30" customHeight="1">
      <c r="A11" s="93"/>
      <c r="B11" s="93"/>
      <c r="C11" s="93"/>
      <c r="D11" s="93"/>
      <c r="E11" s="93">
        <f>CHOOSE(RANDBETWEEN(1,10),1,1,2,3,4,5,6,6,6,6)</f>
        <v>1</v>
      </c>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row>
    <row r="12" spans="1:31" ht="30" customHeight="1">
      <c r="A12" s="93"/>
      <c r="B12" s="93"/>
      <c r="C12" s="93"/>
      <c r="D12" s="93"/>
      <c r="E12" s="93">
        <f>CHOOSE(RANDBETWEEN(1,10),1,2,3,4,5,6,6,6,6,6)</f>
        <v>1</v>
      </c>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row>
    <row r="13" spans="1:31" ht="30" customHeight="1">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row>
    <row r="14" spans="1:31" ht="30" customHeight="1">
      <c r="A14" s="93"/>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row>
    <row r="15" spans="1:19" ht="30" customHeight="1">
      <c r="A15" s="71"/>
      <c r="B15" s="71"/>
      <c r="C15" s="71"/>
      <c r="D15" s="71"/>
      <c r="E15" s="71"/>
      <c r="F15" s="71"/>
      <c r="G15" s="71"/>
      <c r="H15" s="71"/>
      <c r="I15" s="71"/>
      <c r="J15" s="71"/>
      <c r="K15" s="71"/>
      <c r="L15" s="71"/>
      <c r="M15" s="71"/>
      <c r="N15" s="71"/>
      <c r="O15" s="71"/>
      <c r="P15" s="71"/>
      <c r="Q15" s="71"/>
      <c r="R15" s="71"/>
      <c r="S15" s="71"/>
    </row>
    <row r="16" spans="1:19" ht="30" customHeight="1">
      <c r="A16" s="71"/>
      <c r="B16" s="71"/>
      <c r="C16" s="71"/>
      <c r="D16" s="71"/>
      <c r="E16" s="71"/>
      <c r="F16" s="71"/>
      <c r="G16" s="71"/>
      <c r="H16" s="71"/>
      <c r="I16" s="71"/>
      <c r="J16" s="71"/>
      <c r="K16" s="71"/>
      <c r="L16" s="71"/>
      <c r="M16" s="71"/>
      <c r="N16" s="71"/>
      <c r="O16" s="71"/>
      <c r="P16" s="71"/>
      <c r="Q16" s="71"/>
      <c r="R16" s="71"/>
      <c r="S16" s="71"/>
    </row>
    <row r="17" spans="1:19" ht="30" customHeight="1">
      <c r="A17" s="71"/>
      <c r="B17" s="71"/>
      <c r="C17" s="71"/>
      <c r="D17" s="71"/>
      <c r="E17" s="71"/>
      <c r="F17" s="71"/>
      <c r="G17" s="71"/>
      <c r="H17" s="71"/>
      <c r="I17" s="71"/>
      <c r="J17" s="71"/>
      <c r="K17" s="71"/>
      <c r="L17" s="71"/>
      <c r="M17" s="71"/>
      <c r="N17" s="71"/>
      <c r="O17" s="71"/>
      <c r="P17" s="71"/>
      <c r="Q17" s="71"/>
      <c r="R17" s="71"/>
      <c r="S17" s="71"/>
    </row>
    <row r="18" spans="1:19" ht="30" customHeight="1">
      <c r="A18" s="71"/>
      <c r="B18" s="71"/>
      <c r="C18" s="71"/>
      <c r="D18" s="71"/>
      <c r="E18" s="71"/>
      <c r="F18" s="71"/>
      <c r="G18" s="71"/>
      <c r="H18" s="71"/>
      <c r="I18" s="71"/>
      <c r="J18" s="71"/>
      <c r="K18" s="71"/>
      <c r="L18" s="71"/>
      <c r="M18" s="71"/>
      <c r="N18" s="71"/>
      <c r="O18" s="71"/>
      <c r="P18" s="71"/>
      <c r="Q18" s="71"/>
      <c r="R18" s="71"/>
      <c r="S18" s="71"/>
    </row>
    <row r="19" spans="1:19" ht="30" customHeight="1">
      <c r="A19" s="71"/>
      <c r="B19" s="71"/>
      <c r="C19" s="71"/>
      <c r="D19" s="71"/>
      <c r="E19" s="71"/>
      <c r="F19" s="71"/>
      <c r="G19" s="71"/>
      <c r="H19" s="71"/>
      <c r="I19" s="71"/>
      <c r="J19" s="71"/>
      <c r="K19" s="71"/>
      <c r="L19" s="71"/>
      <c r="M19" s="71"/>
      <c r="N19" s="71"/>
      <c r="O19" s="71"/>
      <c r="P19" s="71"/>
      <c r="Q19" s="71"/>
      <c r="R19" s="71"/>
      <c r="S19" s="71"/>
    </row>
    <row r="20" spans="1:19" ht="30" customHeight="1">
      <c r="A20" s="71"/>
      <c r="B20" s="71"/>
      <c r="C20" s="71"/>
      <c r="D20" s="71"/>
      <c r="E20" s="71"/>
      <c r="F20" s="71"/>
      <c r="G20" s="71"/>
      <c r="H20" s="71"/>
      <c r="I20" s="71"/>
      <c r="J20" s="71"/>
      <c r="K20" s="71"/>
      <c r="L20" s="71"/>
      <c r="M20" s="71"/>
      <c r="N20" s="71"/>
      <c r="O20" s="71"/>
      <c r="P20" s="71"/>
      <c r="Q20" s="71"/>
      <c r="R20" s="71"/>
      <c r="S20" s="71"/>
    </row>
    <row r="21" spans="1:19" ht="30" customHeight="1">
      <c r="A21" s="71"/>
      <c r="B21" s="71"/>
      <c r="C21" s="71"/>
      <c r="D21" s="71"/>
      <c r="E21" s="71"/>
      <c r="F21" s="71"/>
      <c r="G21" s="71"/>
      <c r="H21" s="71"/>
      <c r="I21" s="71"/>
      <c r="J21" s="71"/>
      <c r="K21" s="71"/>
      <c r="L21" s="71"/>
      <c r="M21" s="71"/>
      <c r="N21" s="71"/>
      <c r="O21" s="71"/>
      <c r="P21" s="71"/>
      <c r="Q21" s="71"/>
      <c r="R21" s="71"/>
      <c r="S21" s="71"/>
    </row>
    <row r="22" spans="1:19" ht="30" customHeight="1">
      <c r="A22" s="71"/>
      <c r="B22" s="71"/>
      <c r="C22" s="71"/>
      <c r="D22" s="71"/>
      <c r="E22" s="71"/>
      <c r="F22" s="71"/>
      <c r="G22" s="71"/>
      <c r="H22" s="71"/>
      <c r="I22" s="71"/>
      <c r="J22" s="71"/>
      <c r="K22" s="71"/>
      <c r="L22" s="71"/>
      <c r="M22" s="71"/>
      <c r="N22" s="71"/>
      <c r="O22" s="71"/>
      <c r="P22" s="71"/>
      <c r="Q22" s="71"/>
      <c r="R22" s="71"/>
      <c r="S22" s="71"/>
    </row>
    <row r="23" spans="1:19" ht="30" customHeight="1">
      <c r="A23" s="71"/>
      <c r="B23" s="71"/>
      <c r="C23" s="71"/>
      <c r="D23" s="71"/>
      <c r="E23" s="71"/>
      <c r="F23" s="71"/>
      <c r="G23" s="71"/>
      <c r="H23" s="71"/>
      <c r="I23" s="71"/>
      <c r="J23" s="71"/>
      <c r="K23" s="71"/>
      <c r="L23" s="71"/>
      <c r="M23" s="71"/>
      <c r="N23" s="71"/>
      <c r="O23" s="71"/>
      <c r="P23" s="71"/>
      <c r="Q23" s="71"/>
      <c r="R23" s="71"/>
      <c r="S23" s="71"/>
    </row>
    <row r="24" spans="1:19" ht="30" customHeight="1">
      <c r="A24" s="71"/>
      <c r="B24" s="71"/>
      <c r="C24" s="71"/>
      <c r="D24" s="71"/>
      <c r="E24" s="71"/>
      <c r="F24" s="71"/>
      <c r="G24" s="71"/>
      <c r="H24" s="71"/>
      <c r="I24" s="71"/>
      <c r="J24" s="71"/>
      <c r="K24" s="71"/>
      <c r="L24" s="71"/>
      <c r="M24" s="71"/>
      <c r="N24" s="71"/>
      <c r="O24" s="71"/>
      <c r="P24" s="71"/>
      <c r="Q24" s="71"/>
      <c r="R24" s="71"/>
      <c r="S24" s="71"/>
    </row>
    <row r="25" spans="1:19" ht="30" customHeight="1">
      <c r="A25" s="71"/>
      <c r="B25" s="71"/>
      <c r="C25" s="71"/>
      <c r="D25" s="71"/>
      <c r="E25" s="71"/>
      <c r="F25" s="71"/>
      <c r="G25" s="71"/>
      <c r="H25" s="71"/>
      <c r="I25" s="71"/>
      <c r="J25" s="71"/>
      <c r="K25" s="71"/>
      <c r="L25" s="71"/>
      <c r="M25" s="71"/>
      <c r="N25" s="71"/>
      <c r="O25" s="71"/>
      <c r="P25" s="71"/>
      <c r="Q25" s="71"/>
      <c r="R25" s="71"/>
      <c r="S25" s="71"/>
    </row>
    <row r="26" spans="1:19" ht="30" customHeight="1">
      <c r="A26" s="71"/>
      <c r="B26" s="71"/>
      <c r="C26" s="71"/>
      <c r="D26" s="71"/>
      <c r="E26" s="71"/>
      <c r="F26" s="71"/>
      <c r="G26" s="71"/>
      <c r="H26" s="71"/>
      <c r="I26" s="71"/>
      <c r="J26" s="71"/>
      <c r="K26" s="71"/>
      <c r="L26" s="71"/>
      <c r="M26" s="71"/>
      <c r="N26" s="71"/>
      <c r="O26" s="71"/>
      <c r="P26" s="71"/>
      <c r="Q26" s="71"/>
      <c r="R26" s="71"/>
      <c r="S26" s="71"/>
    </row>
    <row r="27" spans="1:19" ht="30" customHeight="1">
      <c r="A27" s="71"/>
      <c r="B27" s="71"/>
      <c r="C27" s="71"/>
      <c r="D27" s="71"/>
      <c r="E27" s="71"/>
      <c r="F27" s="71"/>
      <c r="G27" s="71"/>
      <c r="H27" s="71"/>
      <c r="I27" s="71"/>
      <c r="J27" s="71"/>
      <c r="K27" s="71"/>
      <c r="L27" s="71"/>
      <c r="M27" s="71"/>
      <c r="N27" s="71"/>
      <c r="O27" s="71"/>
      <c r="P27" s="71"/>
      <c r="Q27" s="71"/>
      <c r="R27" s="71"/>
      <c r="S27" s="71"/>
    </row>
    <row r="28" spans="1:19" ht="30" customHeight="1">
      <c r="A28" s="71"/>
      <c r="B28" s="71"/>
      <c r="C28" s="71"/>
      <c r="D28" s="71"/>
      <c r="E28" s="71"/>
      <c r="F28" s="71"/>
      <c r="G28" s="71"/>
      <c r="H28" s="71"/>
      <c r="I28" s="71"/>
      <c r="J28" s="71"/>
      <c r="K28" s="71"/>
      <c r="L28" s="71"/>
      <c r="M28" s="71"/>
      <c r="N28" s="71"/>
      <c r="O28" s="71"/>
      <c r="P28" s="71"/>
      <c r="Q28" s="71"/>
      <c r="R28" s="71"/>
      <c r="S28" s="71"/>
    </row>
    <row r="29" spans="1:19" ht="30" customHeight="1">
      <c r="A29" s="71"/>
      <c r="B29" s="71"/>
      <c r="C29" s="71"/>
      <c r="D29" s="71"/>
      <c r="E29" s="71"/>
      <c r="F29" s="71"/>
      <c r="G29" s="71"/>
      <c r="H29" s="71"/>
      <c r="I29" s="71"/>
      <c r="J29" s="71"/>
      <c r="K29" s="71"/>
      <c r="L29" s="71"/>
      <c r="M29" s="71"/>
      <c r="N29" s="71"/>
      <c r="O29" s="71"/>
      <c r="P29" s="71"/>
      <c r="Q29" s="71"/>
      <c r="R29" s="71"/>
      <c r="S29" s="71"/>
    </row>
    <row r="30" spans="1:19" ht="12">
      <c r="A30" s="71"/>
      <c r="B30" s="71"/>
      <c r="C30" s="71"/>
      <c r="D30" s="71"/>
      <c r="E30" s="71"/>
      <c r="F30" s="71"/>
      <c r="G30" s="71"/>
      <c r="H30" s="71"/>
      <c r="I30" s="71"/>
      <c r="J30" s="71"/>
      <c r="K30" s="71"/>
      <c r="L30" s="71"/>
      <c r="M30" s="71"/>
      <c r="N30" s="71"/>
      <c r="O30" s="71"/>
      <c r="P30" s="71"/>
      <c r="Q30" s="71"/>
      <c r="R30" s="71"/>
      <c r="S30" s="71"/>
    </row>
    <row r="31" spans="1:19" ht="12">
      <c r="A31" s="71"/>
      <c r="B31" s="71"/>
      <c r="C31" s="71"/>
      <c r="D31" s="71"/>
      <c r="E31" s="71"/>
      <c r="F31" s="71"/>
      <c r="G31" s="71"/>
      <c r="H31" s="71"/>
      <c r="I31" s="71"/>
      <c r="J31" s="71"/>
      <c r="K31" s="71"/>
      <c r="L31" s="71"/>
      <c r="M31" s="71"/>
      <c r="N31" s="71"/>
      <c r="O31" s="71"/>
      <c r="P31" s="71"/>
      <c r="Q31" s="71"/>
      <c r="R31" s="71"/>
      <c r="S31" s="71"/>
    </row>
    <row r="32" spans="1:19" ht="12">
      <c r="A32" s="71"/>
      <c r="B32" s="71"/>
      <c r="C32" s="71"/>
      <c r="D32" s="71"/>
      <c r="E32" s="71"/>
      <c r="F32" s="71"/>
      <c r="G32" s="71"/>
      <c r="H32" s="71"/>
      <c r="I32" s="71"/>
      <c r="J32" s="71"/>
      <c r="K32" s="71"/>
      <c r="L32" s="71"/>
      <c r="M32" s="71"/>
      <c r="N32" s="71"/>
      <c r="O32" s="71"/>
      <c r="P32" s="71"/>
      <c r="Q32" s="71"/>
      <c r="R32" s="71"/>
      <c r="S32" s="71"/>
    </row>
    <row r="33" spans="1:19" ht="12">
      <c r="A33" s="71"/>
      <c r="B33" s="71"/>
      <c r="C33" s="71"/>
      <c r="D33" s="71"/>
      <c r="E33" s="71"/>
      <c r="F33" s="71"/>
      <c r="G33" s="71"/>
      <c r="H33" s="71"/>
      <c r="I33" s="71"/>
      <c r="J33" s="71"/>
      <c r="K33" s="71"/>
      <c r="L33" s="71"/>
      <c r="M33" s="71"/>
      <c r="N33" s="71"/>
      <c r="O33" s="71"/>
      <c r="P33" s="71"/>
      <c r="Q33" s="71"/>
      <c r="R33" s="71"/>
      <c r="S33" s="71"/>
    </row>
    <row r="34" spans="1:19" ht="12">
      <c r="A34" s="71"/>
      <c r="B34" s="71"/>
      <c r="C34" s="71"/>
      <c r="D34" s="71"/>
      <c r="E34" s="71"/>
      <c r="F34" s="71"/>
      <c r="G34" s="71"/>
      <c r="H34" s="71"/>
      <c r="I34" s="71"/>
      <c r="J34" s="71"/>
      <c r="K34" s="71"/>
      <c r="L34" s="71"/>
      <c r="M34" s="71"/>
      <c r="N34" s="71"/>
      <c r="O34" s="71"/>
      <c r="P34" s="71"/>
      <c r="Q34" s="71"/>
      <c r="R34" s="71"/>
      <c r="S34" s="71"/>
    </row>
    <row r="35" spans="1:19" ht="12">
      <c r="A35" s="71"/>
      <c r="B35" s="71"/>
      <c r="C35" s="71"/>
      <c r="D35" s="71"/>
      <c r="E35" s="71"/>
      <c r="F35" s="71"/>
      <c r="G35" s="71"/>
      <c r="H35" s="71"/>
      <c r="I35" s="71"/>
      <c r="J35" s="71"/>
      <c r="K35" s="71"/>
      <c r="L35" s="71"/>
      <c r="M35" s="71"/>
      <c r="N35" s="71"/>
      <c r="O35" s="71"/>
      <c r="P35" s="71"/>
      <c r="Q35" s="71"/>
      <c r="R35" s="71"/>
      <c r="S35" s="71"/>
    </row>
    <row r="36" spans="1:19" ht="12">
      <c r="A36" s="71"/>
      <c r="B36" s="71"/>
      <c r="C36" s="71"/>
      <c r="D36" s="71"/>
      <c r="E36" s="71"/>
      <c r="F36" s="71"/>
      <c r="G36" s="71"/>
      <c r="H36" s="71"/>
      <c r="I36" s="71"/>
      <c r="J36" s="71"/>
      <c r="K36" s="71"/>
      <c r="L36" s="71"/>
      <c r="M36" s="71"/>
      <c r="N36" s="71"/>
      <c r="O36" s="71"/>
      <c r="P36" s="71"/>
      <c r="Q36" s="71"/>
      <c r="R36" s="71"/>
      <c r="S36" s="71"/>
    </row>
  </sheetData>
  <printOptions/>
  <pageMargins left="0.75" right="0.75" top="1" bottom="1" header="0.5" footer="0.5"/>
  <pageSetup orientation="portrait" paperSize="9"/>
  <drawing r:id="rId2"/>
  <legacyDrawing r:id="rId1"/>
</worksheet>
</file>

<file path=xl/worksheets/sheet23.xml><?xml version="1.0" encoding="utf-8"?>
<worksheet xmlns="http://schemas.openxmlformats.org/spreadsheetml/2006/main" xmlns:r="http://schemas.openxmlformats.org/officeDocument/2006/relationships">
  <sheetPr codeName="Sheet17"/>
  <dimension ref="A1:AE36"/>
  <sheetViews>
    <sheetView workbookViewId="0" topLeftCell="A1">
      <selection activeCell="AB17" sqref="AB17"/>
    </sheetView>
  </sheetViews>
  <sheetFormatPr defaultColWidth="11.421875" defaultRowHeight="12.75"/>
  <cols>
    <col min="1" max="10" width="5.7109375" style="0" customWidth="1"/>
    <col min="11" max="11" width="10.7109375" style="0" customWidth="1"/>
    <col min="12" max="17" width="5.7109375" style="0" customWidth="1"/>
    <col min="18" max="18" width="13.7109375" style="0" customWidth="1"/>
    <col min="19" max="23" width="5.7109375" style="0" customWidth="1"/>
    <col min="24" max="16384" width="8.8515625" style="0" customWidth="1"/>
  </cols>
  <sheetData>
    <row r="1" spans="1:31" ht="30" customHeight="1">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row>
    <row r="2" spans="1:31" ht="30" customHeight="1">
      <c r="A2" s="93"/>
      <c r="B2" s="93"/>
      <c r="C2" s="93"/>
      <c r="D2" s="93"/>
      <c r="E2" s="103" t="s">
        <v>27</v>
      </c>
      <c r="F2" s="93"/>
      <c r="G2" s="93"/>
      <c r="H2" s="93"/>
      <c r="I2" s="93"/>
      <c r="J2" s="93"/>
      <c r="K2" s="93"/>
      <c r="L2" s="93"/>
      <c r="M2" s="93"/>
      <c r="N2" s="93"/>
      <c r="O2" s="93"/>
      <c r="P2" s="93"/>
      <c r="Q2" s="93"/>
      <c r="R2" s="93"/>
      <c r="S2" s="93"/>
      <c r="T2" s="93"/>
      <c r="U2" s="93"/>
      <c r="V2" s="93"/>
      <c r="W2" s="93"/>
      <c r="X2" s="93"/>
      <c r="Y2" s="93">
        <v>3</v>
      </c>
      <c r="Z2" s="93"/>
      <c r="AA2" s="93"/>
      <c r="AB2" s="93"/>
      <c r="AC2" s="93"/>
      <c r="AD2" s="93"/>
      <c r="AE2" s="93"/>
    </row>
    <row r="3" spans="1:31" ht="30" customHeight="1" thickBot="1">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row>
    <row r="4" spans="1:31" ht="30" customHeight="1">
      <c r="A4" s="93"/>
      <c r="B4" s="93"/>
      <c r="C4" s="93"/>
      <c r="D4" s="93"/>
      <c r="E4" s="94" t="str">
        <f>IF(E7&gt;1,"•","")</f>
        <v>•</v>
      </c>
      <c r="F4" s="95"/>
      <c r="G4" s="96" t="str">
        <f>IF(E7&gt;3,"•","")</f>
        <v>•</v>
      </c>
      <c r="H4" s="93"/>
      <c r="I4" s="104"/>
      <c r="J4" s="105"/>
      <c r="K4" s="104"/>
      <c r="L4" s="93"/>
      <c r="M4" s="106"/>
      <c r="N4" s="107"/>
      <c r="O4" s="106"/>
      <c r="P4" s="93"/>
      <c r="Q4" s="106"/>
      <c r="R4" s="107"/>
      <c r="S4" s="106"/>
      <c r="T4" s="93"/>
      <c r="U4" s="106"/>
      <c r="V4" s="107"/>
      <c r="W4" s="106"/>
      <c r="X4" s="93"/>
      <c r="Y4" s="93"/>
      <c r="Z4" s="93"/>
      <c r="AA4" s="93"/>
      <c r="AB4" s="93"/>
      <c r="AC4" s="93"/>
      <c r="AD4" s="93"/>
      <c r="AE4" s="93"/>
    </row>
    <row r="5" spans="1:31" ht="30" customHeight="1">
      <c r="A5" s="93"/>
      <c r="B5" s="93"/>
      <c r="C5" s="93"/>
      <c r="D5" s="93"/>
      <c r="E5" s="97" t="str">
        <f>IF(E7&gt;5,"•","")</f>
        <v>•</v>
      </c>
      <c r="F5" s="98">
        <f>IF(OR(E7=1,E7=3,E7=5),"•","")</f>
      </c>
      <c r="G5" s="99" t="str">
        <f>E5</f>
        <v>•</v>
      </c>
      <c r="H5" s="93"/>
      <c r="I5" s="104"/>
      <c r="J5" s="104"/>
      <c r="K5" s="104"/>
      <c r="L5" s="93"/>
      <c r="M5" s="106"/>
      <c r="N5" s="106"/>
      <c r="O5" s="106"/>
      <c r="P5" s="93"/>
      <c r="Q5" s="106"/>
      <c r="R5" s="106"/>
      <c r="S5" s="106"/>
      <c r="T5" s="93"/>
      <c r="U5" s="106"/>
      <c r="V5" s="106"/>
      <c r="W5" s="106"/>
      <c r="X5" s="93"/>
      <c r="Y5" s="93"/>
      <c r="Z5" s="93"/>
      <c r="AA5" s="93"/>
      <c r="AB5" s="93"/>
      <c r="AC5" s="93"/>
      <c r="AD5" s="93"/>
      <c r="AE5" s="93"/>
    </row>
    <row r="6" spans="1:31" ht="30" customHeight="1" thickBot="1">
      <c r="A6" s="93"/>
      <c r="B6" s="93"/>
      <c r="C6" s="93"/>
      <c r="D6" s="93"/>
      <c r="E6" s="100" t="str">
        <f>G4</f>
        <v>•</v>
      </c>
      <c r="F6" s="101"/>
      <c r="G6" s="102" t="str">
        <f>E4</f>
        <v>•</v>
      </c>
      <c r="H6" s="93"/>
      <c r="I6" s="104"/>
      <c r="J6" s="105"/>
      <c r="K6" s="104"/>
      <c r="L6" s="93"/>
      <c r="M6" s="106"/>
      <c r="N6" s="107"/>
      <c r="O6" s="106"/>
      <c r="P6" s="93"/>
      <c r="Q6" s="106"/>
      <c r="R6" s="107"/>
      <c r="S6" s="106"/>
      <c r="T6" s="93"/>
      <c r="U6" s="106"/>
      <c r="V6" s="107"/>
      <c r="W6" s="106"/>
      <c r="X6" s="93"/>
      <c r="Y6" s="93"/>
      <c r="Z6" s="93"/>
      <c r="AA6" s="93"/>
      <c r="AB6" s="93"/>
      <c r="AC6" s="93"/>
      <c r="AD6" s="93"/>
      <c r="AE6" s="93"/>
    </row>
    <row r="7" spans="1:31" ht="30" customHeight="1" thickBot="1">
      <c r="A7" s="93"/>
      <c r="B7" s="93"/>
      <c r="C7" s="93"/>
      <c r="D7" s="93"/>
      <c r="E7" s="93">
        <f>INDEX(E8:E12,L8)</f>
        <v>6</v>
      </c>
      <c r="F7" s="93"/>
      <c r="G7" s="93"/>
      <c r="H7" s="93"/>
      <c r="I7" s="93"/>
      <c r="J7" s="93"/>
      <c r="K7" s="108" t="s">
        <v>28</v>
      </c>
      <c r="L7" s="93"/>
      <c r="M7" s="93"/>
      <c r="N7" s="93"/>
      <c r="O7" s="93"/>
      <c r="P7" s="93"/>
      <c r="Q7" s="93"/>
      <c r="R7" s="93"/>
      <c r="S7" s="93"/>
      <c r="T7" s="93"/>
      <c r="U7" s="93"/>
      <c r="V7" s="93"/>
      <c r="W7" s="93"/>
      <c r="X7" s="93"/>
      <c r="Y7" s="93"/>
      <c r="Z7" s="93"/>
      <c r="AA7" s="93"/>
      <c r="AB7" s="93"/>
      <c r="AC7" s="93"/>
      <c r="AD7" s="93"/>
      <c r="AE7" s="93"/>
    </row>
    <row r="8" spans="1:31" ht="30" customHeight="1" thickBot="1">
      <c r="A8" s="93"/>
      <c r="B8" s="93"/>
      <c r="C8" s="93"/>
      <c r="D8" s="93"/>
      <c r="E8" s="93">
        <f>RANDBETWEEN(1,6)</f>
        <v>6</v>
      </c>
      <c r="F8" s="93"/>
      <c r="G8" s="93"/>
      <c r="H8" s="93"/>
      <c r="I8" s="93"/>
      <c r="J8" s="93"/>
      <c r="K8" s="109" t="s">
        <v>34</v>
      </c>
      <c r="L8" s="110">
        <v>2</v>
      </c>
      <c r="M8" s="93"/>
      <c r="N8" s="93"/>
      <c r="O8" s="93"/>
      <c r="P8" s="93"/>
      <c r="Q8" s="93"/>
      <c r="R8" s="93"/>
      <c r="S8" s="93"/>
      <c r="T8" s="93"/>
      <c r="U8" s="93"/>
      <c r="V8" s="93"/>
      <c r="W8" s="93"/>
      <c r="X8" s="93"/>
      <c r="Y8" s="93"/>
      <c r="Z8" s="93"/>
      <c r="AA8" s="93"/>
      <c r="AB8" s="93"/>
      <c r="AC8" s="93"/>
      <c r="AD8" s="93"/>
      <c r="AE8" s="93"/>
    </row>
    <row r="9" spans="1:31" ht="30" customHeight="1">
      <c r="A9" s="93"/>
      <c r="B9" s="93"/>
      <c r="C9" s="93"/>
      <c r="D9" s="93"/>
      <c r="E9" s="93">
        <f>CHOOSE(RANDBETWEEN(1,10),1,1,2,3,3,4,4,5,6,6)</f>
        <v>6</v>
      </c>
      <c r="F9" s="93"/>
      <c r="G9" s="93"/>
      <c r="H9" s="93"/>
      <c r="I9" s="93"/>
      <c r="J9" s="93"/>
      <c r="K9" s="93"/>
      <c r="L9" s="93"/>
      <c r="M9" s="93"/>
      <c r="N9" s="93"/>
      <c r="O9" s="93"/>
      <c r="P9" s="93"/>
      <c r="Q9" s="93"/>
      <c r="R9" s="93"/>
      <c r="S9" s="93"/>
      <c r="T9" s="93"/>
      <c r="U9" s="93"/>
      <c r="V9" s="93"/>
      <c r="W9" s="93"/>
      <c r="X9" s="93"/>
      <c r="Y9" s="93"/>
      <c r="Z9" s="93"/>
      <c r="AA9" s="93"/>
      <c r="AB9" s="93"/>
      <c r="AC9" s="93"/>
      <c r="AD9" s="93"/>
      <c r="AE9" s="93"/>
    </row>
    <row r="10" spans="1:31" ht="30" customHeight="1">
      <c r="A10" s="93"/>
      <c r="B10" s="93"/>
      <c r="C10" s="93"/>
      <c r="D10" s="93"/>
      <c r="E10" s="93">
        <f>CHOOSE(RANDBETWEEN(1,10),1,2,2,3,4,4,5,6,6,6)</f>
        <v>4</v>
      </c>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row>
    <row r="11" spans="1:31" ht="30" customHeight="1">
      <c r="A11" s="93"/>
      <c r="B11" s="93"/>
      <c r="C11" s="93"/>
      <c r="D11" s="93"/>
      <c r="E11" s="93">
        <f>CHOOSE(RANDBETWEEN(1,10),1,1,2,3,4,5,6,6,6,6)</f>
        <v>6</v>
      </c>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row>
    <row r="12" spans="1:31" ht="30" customHeight="1">
      <c r="A12" s="93"/>
      <c r="B12" s="93"/>
      <c r="C12" s="93"/>
      <c r="D12" s="93"/>
      <c r="E12" s="93">
        <f>CHOOSE(RANDBETWEEN(1,10),1,2,3,4,5,6,6,6,6,6)</f>
        <v>5</v>
      </c>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row>
    <row r="13" spans="1:31" ht="30" customHeight="1">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row>
    <row r="14" spans="1:31" ht="30" customHeight="1">
      <c r="A14" s="93"/>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row>
    <row r="15" spans="1:19" ht="30" customHeight="1">
      <c r="A15" s="71"/>
      <c r="B15" s="71"/>
      <c r="C15" s="71"/>
      <c r="D15" s="71"/>
      <c r="E15" s="71"/>
      <c r="F15" s="71"/>
      <c r="G15" s="71"/>
      <c r="H15" s="71"/>
      <c r="I15" s="71"/>
      <c r="J15" s="71"/>
      <c r="K15" s="71"/>
      <c r="L15" s="71"/>
      <c r="M15" s="71"/>
      <c r="N15" s="71"/>
      <c r="O15" s="71"/>
      <c r="P15" s="71"/>
      <c r="Q15" s="71"/>
      <c r="R15" s="71"/>
      <c r="S15" s="71"/>
    </row>
    <row r="16" spans="1:19" ht="30" customHeight="1">
      <c r="A16" s="71"/>
      <c r="B16" s="71"/>
      <c r="C16" s="71"/>
      <c r="D16" s="71"/>
      <c r="E16" s="71"/>
      <c r="F16" s="71"/>
      <c r="G16" s="71"/>
      <c r="H16" s="71"/>
      <c r="I16" s="71"/>
      <c r="J16" s="71"/>
      <c r="K16" s="71"/>
      <c r="L16" s="71"/>
      <c r="M16" s="71"/>
      <c r="N16" s="71"/>
      <c r="O16" s="71"/>
      <c r="P16" s="71"/>
      <c r="Q16" s="71"/>
      <c r="R16" s="71"/>
      <c r="S16" s="71"/>
    </row>
    <row r="17" spans="1:19" ht="30" customHeight="1">
      <c r="A17" s="71"/>
      <c r="B17" s="71"/>
      <c r="C17" s="71"/>
      <c r="D17" s="71"/>
      <c r="E17" s="71"/>
      <c r="F17" s="71"/>
      <c r="G17" s="71"/>
      <c r="H17" s="71"/>
      <c r="I17" s="71"/>
      <c r="J17" s="71"/>
      <c r="K17" s="71"/>
      <c r="L17" s="71"/>
      <c r="M17" s="71"/>
      <c r="N17" s="71"/>
      <c r="O17" s="71"/>
      <c r="P17" s="71"/>
      <c r="Q17" s="71"/>
      <c r="R17" s="71"/>
      <c r="S17" s="71"/>
    </row>
    <row r="18" spans="1:19" ht="30" customHeight="1">
      <c r="A18" s="71"/>
      <c r="B18" s="71"/>
      <c r="C18" s="71"/>
      <c r="D18" s="71"/>
      <c r="E18" s="71"/>
      <c r="F18" s="71"/>
      <c r="G18" s="71"/>
      <c r="H18" s="71"/>
      <c r="I18" s="71"/>
      <c r="J18" s="71"/>
      <c r="K18" s="71"/>
      <c r="L18" s="71"/>
      <c r="M18" s="71"/>
      <c r="N18" s="71"/>
      <c r="O18" s="71"/>
      <c r="P18" s="71"/>
      <c r="Q18" s="71"/>
      <c r="R18" s="71"/>
      <c r="S18" s="71"/>
    </row>
    <row r="19" spans="1:19" ht="30" customHeight="1">
      <c r="A19" s="71"/>
      <c r="B19" s="71"/>
      <c r="C19" s="71"/>
      <c r="D19" s="71"/>
      <c r="E19" s="71"/>
      <c r="F19" s="71"/>
      <c r="G19" s="71"/>
      <c r="H19" s="71"/>
      <c r="I19" s="71"/>
      <c r="J19" s="71"/>
      <c r="K19" s="71"/>
      <c r="L19" s="71"/>
      <c r="M19" s="71"/>
      <c r="N19" s="71"/>
      <c r="O19" s="71"/>
      <c r="P19" s="71"/>
      <c r="Q19" s="71"/>
      <c r="R19" s="71"/>
      <c r="S19" s="71"/>
    </row>
    <row r="20" spans="1:19" ht="30" customHeight="1">
      <c r="A20" s="71"/>
      <c r="B20" s="71"/>
      <c r="C20" s="71"/>
      <c r="D20" s="71"/>
      <c r="E20" s="71"/>
      <c r="F20" s="71"/>
      <c r="G20" s="71"/>
      <c r="H20" s="71"/>
      <c r="I20" s="71"/>
      <c r="J20" s="71"/>
      <c r="K20" s="71"/>
      <c r="L20" s="71"/>
      <c r="M20" s="71"/>
      <c r="N20" s="71"/>
      <c r="O20" s="71"/>
      <c r="P20" s="71"/>
      <c r="Q20" s="71"/>
      <c r="R20" s="71"/>
      <c r="S20" s="71"/>
    </row>
    <row r="21" spans="1:19" ht="30" customHeight="1">
      <c r="A21" s="71"/>
      <c r="B21" s="71"/>
      <c r="C21" s="71"/>
      <c r="D21" s="71"/>
      <c r="E21" s="71"/>
      <c r="F21" s="71"/>
      <c r="G21" s="71"/>
      <c r="H21" s="71"/>
      <c r="I21" s="71"/>
      <c r="J21" s="71"/>
      <c r="K21" s="71"/>
      <c r="L21" s="71"/>
      <c r="M21" s="71"/>
      <c r="N21" s="71"/>
      <c r="O21" s="71"/>
      <c r="P21" s="71"/>
      <c r="Q21" s="71"/>
      <c r="R21" s="71"/>
      <c r="S21" s="71"/>
    </row>
    <row r="22" spans="1:19" ht="30" customHeight="1">
      <c r="A22" s="71"/>
      <c r="B22" s="71"/>
      <c r="C22" s="71"/>
      <c r="D22" s="71"/>
      <c r="E22" s="71"/>
      <c r="F22" s="71"/>
      <c r="G22" s="71"/>
      <c r="H22" s="71"/>
      <c r="I22" s="71"/>
      <c r="J22" s="71"/>
      <c r="K22" s="71"/>
      <c r="L22" s="71"/>
      <c r="M22" s="71"/>
      <c r="N22" s="71"/>
      <c r="O22" s="71"/>
      <c r="P22" s="71"/>
      <c r="Q22" s="71"/>
      <c r="R22" s="71"/>
      <c r="S22" s="71"/>
    </row>
    <row r="23" spans="1:19" ht="30" customHeight="1">
      <c r="A23" s="71"/>
      <c r="B23" s="71"/>
      <c r="C23" s="71"/>
      <c r="D23" s="71"/>
      <c r="E23" s="71"/>
      <c r="F23" s="71"/>
      <c r="G23" s="71"/>
      <c r="H23" s="71"/>
      <c r="I23" s="71"/>
      <c r="J23" s="71"/>
      <c r="K23" s="71"/>
      <c r="L23" s="71"/>
      <c r="M23" s="71"/>
      <c r="N23" s="71"/>
      <c r="O23" s="71"/>
      <c r="P23" s="71"/>
      <c r="Q23" s="71"/>
      <c r="R23" s="71"/>
      <c r="S23" s="71"/>
    </row>
    <row r="24" spans="1:19" ht="30" customHeight="1">
      <c r="A24" s="71"/>
      <c r="B24" s="71"/>
      <c r="C24" s="71"/>
      <c r="D24" s="71"/>
      <c r="E24" s="71"/>
      <c r="F24" s="71"/>
      <c r="G24" s="71"/>
      <c r="H24" s="71"/>
      <c r="I24" s="71"/>
      <c r="J24" s="71"/>
      <c r="K24" s="71"/>
      <c r="L24" s="71"/>
      <c r="M24" s="71"/>
      <c r="N24" s="71"/>
      <c r="O24" s="71"/>
      <c r="P24" s="71"/>
      <c r="Q24" s="71"/>
      <c r="R24" s="71"/>
      <c r="S24" s="71"/>
    </row>
    <row r="25" spans="1:19" ht="30" customHeight="1">
      <c r="A25" s="71"/>
      <c r="B25" s="71"/>
      <c r="C25" s="71"/>
      <c r="D25" s="71"/>
      <c r="E25" s="71"/>
      <c r="F25" s="71"/>
      <c r="G25" s="71"/>
      <c r="H25" s="71"/>
      <c r="I25" s="71"/>
      <c r="J25" s="71"/>
      <c r="K25" s="71"/>
      <c r="L25" s="71"/>
      <c r="M25" s="71"/>
      <c r="N25" s="71"/>
      <c r="O25" s="71"/>
      <c r="P25" s="71"/>
      <c r="Q25" s="71"/>
      <c r="R25" s="71"/>
      <c r="S25" s="71"/>
    </row>
    <row r="26" spans="1:19" ht="30" customHeight="1">
      <c r="A26" s="71"/>
      <c r="B26" s="71"/>
      <c r="C26" s="71"/>
      <c r="D26" s="71"/>
      <c r="E26" s="71"/>
      <c r="F26" s="71"/>
      <c r="G26" s="71"/>
      <c r="H26" s="71"/>
      <c r="I26" s="71"/>
      <c r="J26" s="71"/>
      <c r="K26" s="71"/>
      <c r="L26" s="71"/>
      <c r="M26" s="71"/>
      <c r="N26" s="71"/>
      <c r="O26" s="71"/>
      <c r="P26" s="71"/>
      <c r="Q26" s="71"/>
      <c r="R26" s="71"/>
      <c r="S26" s="71"/>
    </row>
    <row r="27" spans="1:19" ht="30" customHeight="1">
      <c r="A27" s="71"/>
      <c r="B27" s="71"/>
      <c r="C27" s="71"/>
      <c r="D27" s="71"/>
      <c r="E27" s="71"/>
      <c r="F27" s="71"/>
      <c r="G27" s="71"/>
      <c r="H27" s="71"/>
      <c r="I27" s="71"/>
      <c r="J27" s="71"/>
      <c r="K27" s="71"/>
      <c r="L27" s="71"/>
      <c r="M27" s="71"/>
      <c r="N27" s="71"/>
      <c r="O27" s="71"/>
      <c r="P27" s="71"/>
      <c r="Q27" s="71"/>
      <c r="R27" s="71"/>
      <c r="S27" s="71"/>
    </row>
    <row r="28" spans="1:19" ht="30" customHeight="1">
      <c r="A28" s="71"/>
      <c r="B28" s="71"/>
      <c r="C28" s="71"/>
      <c r="D28" s="71"/>
      <c r="E28" s="71"/>
      <c r="F28" s="71"/>
      <c r="G28" s="71"/>
      <c r="H28" s="71"/>
      <c r="I28" s="71"/>
      <c r="J28" s="71"/>
      <c r="K28" s="71"/>
      <c r="L28" s="71"/>
      <c r="M28" s="71"/>
      <c r="N28" s="71"/>
      <c r="O28" s="71"/>
      <c r="P28" s="71"/>
      <c r="Q28" s="71"/>
      <c r="R28" s="71"/>
      <c r="S28" s="71"/>
    </row>
    <row r="29" spans="1:19" ht="30" customHeight="1">
      <c r="A29" s="71"/>
      <c r="B29" s="71"/>
      <c r="C29" s="71"/>
      <c r="D29" s="71"/>
      <c r="E29" s="71"/>
      <c r="F29" s="71"/>
      <c r="G29" s="71"/>
      <c r="H29" s="71"/>
      <c r="I29" s="71"/>
      <c r="J29" s="71"/>
      <c r="K29" s="71"/>
      <c r="L29" s="71"/>
      <c r="M29" s="71"/>
      <c r="N29" s="71"/>
      <c r="O29" s="71"/>
      <c r="P29" s="71"/>
      <c r="Q29" s="71"/>
      <c r="R29" s="71"/>
      <c r="S29" s="71"/>
    </row>
    <row r="30" spans="1:19" ht="12">
      <c r="A30" s="71"/>
      <c r="B30" s="71"/>
      <c r="C30" s="71"/>
      <c r="D30" s="71"/>
      <c r="E30" s="71"/>
      <c r="F30" s="71"/>
      <c r="G30" s="71"/>
      <c r="H30" s="71"/>
      <c r="I30" s="71"/>
      <c r="J30" s="71"/>
      <c r="K30" s="71"/>
      <c r="L30" s="71"/>
      <c r="M30" s="71"/>
      <c r="N30" s="71"/>
      <c r="O30" s="71"/>
      <c r="P30" s="71"/>
      <c r="Q30" s="71"/>
      <c r="R30" s="71"/>
      <c r="S30" s="71"/>
    </row>
    <row r="31" spans="1:19" ht="12">
      <c r="A31" s="71"/>
      <c r="B31" s="71"/>
      <c r="C31" s="71"/>
      <c r="D31" s="71"/>
      <c r="E31" s="71"/>
      <c r="F31" s="71"/>
      <c r="G31" s="71"/>
      <c r="H31" s="71"/>
      <c r="I31" s="71"/>
      <c r="J31" s="71"/>
      <c r="K31" s="71"/>
      <c r="L31" s="71"/>
      <c r="M31" s="71"/>
      <c r="N31" s="71"/>
      <c r="O31" s="71"/>
      <c r="P31" s="71"/>
      <c r="Q31" s="71"/>
      <c r="R31" s="71"/>
      <c r="S31" s="71"/>
    </row>
    <row r="32" spans="1:19" ht="12">
      <c r="A32" s="71"/>
      <c r="B32" s="71"/>
      <c r="C32" s="71"/>
      <c r="D32" s="71"/>
      <c r="E32" s="71"/>
      <c r="F32" s="71"/>
      <c r="G32" s="71"/>
      <c r="H32" s="71"/>
      <c r="I32" s="71"/>
      <c r="J32" s="71"/>
      <c r="K32" s="71"/>
      <c r="L32" s="71"/>
      <c r="M32" s="71"/>
      <c r="N32" s="71"/>
      <c r="O32" s="71"/>
      <c r="P32" s="71"/>
      <c r="Q32" s="71"/>
      <c r="R32" s="71"/>
      <c r="S32" s="71"/>
    </row>
    <row r="33" spans="1:19" ht="12">
      <c r="A33" s="71"/>
      <c r="B33" s="71"/>
      <c r="C33" s="71"/>
      <c r="D33" s="71"/>
      <c r="E33" s="71"/>
      <c r="F33" s="71"/>
      <c r="G33" s="71"/>
      <c r="H33" s="71"/>
      <c r="I33" s="71"/>
      <c r="J33" s="71"/>
      <c r="K33" s="71"/>
      <c r="L33" s="71"/>
      <c r="M33" s="71"/>
      <c r="N33" s="71"/>
      <c r="O33" s="71"/>
      <c r="P33" s="71"/>
      <c r="Q33" s="71"/>
      <c r="R33" s="71"/>
      <c r="S33" s="71"/>
    </row>
    <row r="34" spans="1:19" ht="12">
      <c r="A34" s="71"/>
      <c r="B34" s="71"/>
      <c r="C34" s="71"/>
      <c r="D34" s="71"/>
      <c r="E34" s="71"/>
      <c r="F34" s="71"/>
      <c r="G34" s="71"/>
      <c r="H34" s="71"/>
      <c r="I34" s="71"/>
      <c r="J34" s="71"/>
      <c r="K34" s="71"/>
      <c r="L34" s="71"/>
      <c r="M34" s="71"/>
      <c r="N34" s="71"/>
      <c r="O34" s="71"/>
      <c r="P34" s="71"/>
      <c r="Q34" s="71"/>
      <c r="R34" s="71"/>
      <c r="S34" s="71"/>
    </row>
    <row r="35" spans="1:19" ht="12">
      <c r="A35" s="71"/>
      <c r="B35" s="71"/>
      <c r="C35" s="71"/>
      <c r="D35" s="71"/>
      <c r="E35" s="71"/>
      <c r="F35" s="71"/>
      <c r="G35" s="71"/>
      <c r="H35" s="71"/>
      <c r="I35" s="71"/>
      <c r="J35" s="71"/>
      <c r="K35" s="71"/>
      <c r="L35" s="71"/>
      <c r="M35" s="71"/>
      <c r="N35" s="71"/>
      <c r="O35" s="71"/>
      <c r="P35" s="71"/>
      <c r="Q35" s="71"/>
      <c r="R35" s="71"/>
      <c r="S35" s="71"/>
    </row>
    <row r="36" spans="1:19" ht="12">
      <c r="A36" s="71"/>
      <c r="B36" s="71"/>
      <c r="C36" s="71"/>
      <c r="D36" s="71"/>
      <c r="E36" s="71"/>
      <c r="F36" s="71"/>
      <c r="G36" s="71"/>
      <c r="H36" s="71"/>
      <c r="I36" s="71"/>
      <c r="J36" s="71"/>
      <c r="K36" s="71"/>
      <c r="L36" s="71"/>
      <c r="M36" s="71"/>
      <c r="N36" s="71"/>
      <c r="O36" s="71"/>
      <c r="P36" s="71"/>
      <c r="Q36" s="71"/>
      <c r="R36" s="71"/>
      <c r="S36" s="71"/>
    </row>
  </sheetData>
  <printOptions/>
  <pageMargins left="0.75" right="0.75" top="1" bottom="1" header="0.5" footer="0.5"/>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2"/>
  <dimension ref="A1:Q26"/>
  <sheetViews>
    <sheetView showGridLines="0" showRowColHeaders="0" workbookViewId="0" topLeftCell="A1">
      <selection activeCell="A1" sqref="A1"/>
    </sheetView>
  </sheetViews>
  <sheetFormatPr defaultColWidth="11.421875" defaultRowHeight="12.75"/>
  <cols>
    <col min="1" max="1" width="4.421875" style="0" customWidth="1"/>
    <col min="2" max="16384" width="8.8515625" style="0" customWidth="1"/>
  </cols>
  <sheetData>
    <row r="1" spans="1:17" ht="12">
      <c r="A1" s="2"/>
      <c r="B1" s="2"/>
      <c r="C1" s="2"/>
      <c r="D1" s="2"/>
      <c r="E1" s="2"/>
      <c r="F1" s="2"/>
      <c r="G1" s="2"/>
      <c r="H1" s="2"/>
      <c r="I1" s="2"/>
      <c r="J1" s="2"/>
      <c r="K1" s="2"/>
      <c r="L1" s="2"/>
      <c r="M1" s="2"/>
      <c r="N1" s="2"/>
      <c r="O1" s="2"/>
      <c r="P1" s="71"/>
      <c r="Q1" s="71"/>
    </row>
    <row r="2" spans="1:17" ht="21" thickBot="1">
      <c r="A2" s="2"/>
      <c r="B2" s="32" t="s">
        <v>49</v>
      </c>
      <c r="C2" s="5"/>
      <c r="D2" s="5"/>
      <c r="E2" s="5"/>
      <c r="F2" s="5"/>
      <c r="G2" s="5"/>
      <c r="H2" s="5"/>
      <c r="I2" s="5"/>
      <c r="J2" s="5"/>
      <c r="K2" s="5"/>
      <c r="L2" s="5"/>
      <c r="M2" s="2"/>
      <c r="N2" s="2"/>
      <c r="O2" s="2"/>
      <c r="P2" s="71"/>
      <c r="Q2" s="71"/>
    </row>
    <row r="3" spans="1:17" ht="18" thickBot="1">
      <c r="A3" s="2"/>
      <c r="B3" s="9" t="s">
        <v>54</v>
      </c>
      <c r="C3" s="10"/>
      <c r="D3" s="10"/>
      <c r="E3" s="10"/>
      <c r="F3" s="10"/>
      <c r="G3" s="10"/>
      <c r="H3" s="10"/>
      <c r="I3" s="10"/>
      <c r="J3" s="11"/>
      <c r="K3" s="12"/>
      <c r="L3" s="5"/>
      <c r="M3" s="2"/>
      <c r="N3" s="2"/>
      <c r="O3" s="2"/>
      <c r="P3" s="71"/>
      <c r="Q3" s="71"/>
    </row>
    <row r="4" spans="1:17" ht="19.5">
      <c r="A4" s="2"/>
      <c r="B4" s="6"/>
      <c r="C4" s="5"/>
      <c r="D4" s="5"/>
      <c r="E4" s="5"/>
      <c r="F4" s="5"/>
      <c r="G4" s="5"/>
      <c r="H4" s="5"/>
      <c r="I4" s="5"/>
      <c r="J4" s="5"/>
      <c r="K4" s="5"/>
      <c r="L4" s="5"/>
      <c r="M4" s="2"/>
      <c r="N4" s="2"/>
      <c r="O4" s="2"/>
      <c r="P4" s="71"/>
      <c r="Q4" s="71"/>
    </row>
    <row r="5" spans="1:17" ht="18" thickBot="1">
      <c r="A5" s="2"/>
      <c r="B5" s="31" t="s">
        <v>48</v>
      </c>
      <c r="C5" s="28"/>
      <c r="D5" s="28"/>
      <c r="E5" s="28"/>
      <c r="F5" s="5"/>
      <c r="G5" s="5"/>
      <c r="H5" s="5"/>
      <c r="I5" s="5"/>
      <c r="J5" s="5"/>
      <c r="K5" s="5"/>
      <c r="L5" s="5"/>
      <c r="M5" s="2"/>
      <c r="N5" s="2"/>
      <c r="O5" s="2"/>
      <c r="P5" s="71"/>
      <c r="Q5" s="71"/>
    </row>
    <row r="6" spans="1:17" ht="16.5">
      <c r="A6" s="2"/>
      <c r="B6" s="14" t="s">
        <v>35</v>
      </c>
      <c r="C6" s="16"/>
      <c r="D6" s="16"/>
      <c r="E6" s="16"/>
      <c r="F6" s="16"/>
      <c r="G6" s="16"/>
      <c r="H6" s="16"/>
      <c r="I6" s="16"/>
      <c r="J6" s="16"/>
      <c r="K6" s="16"/>
      <c r="L6" s="16"/>
      <c r="M6" s="35"/>
      <c r="N6" s="2"/>
      <c r="O6" s="2"/>
      <c r="P6" s="71"/>
      <c r="Q6" s="71"/>
    </row>
    <row r="7" spans="1:17" ht="16.5">
      <c r="A7" s="2"/>
      <c r="B7" s="18" t="s">
        <v>116</v>
      </c>
      <c r="C7" s="20"/>
      <c r="D7" s="20"/>
      <c r="E7" s="20"/>
      <c r="F7" s="20"/>
      <c r="G7" s="20"/>
      <c r="H7" s="20"/>
      <c r="I7" s="20"/>
      <c r="J7" s="20"/>
      <c r="K7" s="20"/>
      <c r="L7" s="20"/>
      <c r="M7" s="36"/>
      <c r="N7" s="2"/>
      <c r="O7" s="2"/>
      <c r="P7" s="71"/>
      <c r="Q7" s="71"/>
    </row>
    <row r="8" spans="1:17" ht="18" thickBot="1">
      <c r="A8" s="2"/>
      <c r="B8" s="23" t="s">
        <v>115</v>
      </c>
      <c r="C8" s="25"/>
      <c r="D8" s="25"/>
      <c r="E8" s="25"/>
      <c r="F8" s="25"/>
      <c r="G8" s="25"/>
      <c r="H8" s="25"/>
      <c r="I8" s="25"/>
      <c r="J8" s="25"/>
      <c r="K8" s="25"/>
      <c r="L8" s="25"/>
      <c r="M8" s="37"/>
      <c r="N8" s="2"/>
      <c r="O8" s="2"/>
      <c r="P8" s="71"/>
      <c r="Q8" s="71"/>
    </row>
    <row r="9" spans="1:17" ht="16.5">
      <c r="A9" s="2"/>
      <c r="B9" s="7"/>
      <c r="C9" s="5"/>
      <c r="D9" s="5"/>
      <c r="E9" s="5"/>
      <c r="F9" s="5"/>
      <c r="G9" s="5"/>
      <c r="H9" s="5"/>
      <c r="I9" s="5"/>
      <c r="J9" s="5"/>
      <c r="K9" s="5"/>
      <c r="L9" s="5"/>
      <c r="M9" s="2"/>
      <c r="N9" s="2"/>
      <c r="O9" s="2"/>
      <c r="P9" s="71"/>
      <c r="Q9" s="71"/>
    </row>
    <row r="10" spans="1:17" ht="18" thickBot="1">
      <c r="A10" s="2"/>
      <c r="B10" s="31" t="s">
        <v>51</v>
      </c>
      <c r="C10" s="28"/>
      <c r="D10" s="28"/>
      <c r="E10" s="5"/>
      <c r="F10" s="5"/>
      <c r="G10" s="5"/>
      <c r="H10" s="27"/>
      <c r="I10" s="5"/>
      <c r="J10" s="5"/>
      <c r="K10" s="5"/>
      <c r="L10" s="5"/>
      <c r="M10" s="2"/>
      <c r="N10" s="2"/>
      <c r="O10" s="2"/>
      <c r="P10" s="71"/>
      <c r="Q10" s="71"/>
    </row>
    <row r="11" spans="1:17" ht="18" thickBot="1">
      <c r="A11" s="2"/>
      <c r="B11" s="13" t="s">
        <v>6</v>
      </c>
      <c r="C11" s="10"/>
      <c r="D11" s="10"/>
      <c r="E11" s="10"/>
      <c r="F11" s="10"/>
      <c r="G11" s="10"/>
      <c r="H11" s="10"/>
      <c r="I11" s="10"/>
      <c r="J11" s="12"/>
      <c r="K11" s="5"/>
      <c r="L11" s="5"/>
      <c r="M11" s="2"/>
      <c r="N11" s="2"/>
      <c r="O11" s="2"/>
      <c r="P11" s="71"/>
      <c r="Q11" s="71"/>
    </row>
    <row r="12" spans="1:17" ht="16.5">
      <c r="A12" s="2"/>
      <c r="B12" s="112"/>
      <c r="C12" s="113"/>
      <c r="D12" s="113"/>
      <c r="E12" s="113"/>
      <c r="F12" s="113"/>
      <c r="G12" s="113"/>
      <c r="H12" s="113"/>
      <c r="I12" s="113"/>
      <c r="J12" s="113"/>
      <c r="K12" s="5"/>
      <c r="L12" s="5"/>
      <c r="M12" s="2"/>
      <c r="N12" s="2"/>
      <c r="O12" s="2"/>
      <c r="P12" s="71"/>
      <c r="Q12" s="71"/>
    </row>
    <row r="13" spans="1:17" ht="18" thickBot="1">
      <c r="A13" s="2"/>
      <c r="B13" s="31" t="s">
        <v>50</v>
      </c>
      <c r="C13" s="28"/>
      <c r="D13" s="28"/>
      <c r="E13" s="28"/>
      <c r="F13" s="28"/>
      <c r="G13" s="5"/>
      <c r="H13" s="5"/>
      <c r="I13" s="5"/>
      <c r="J13" s="5"/>
      <c r="K13" s="5"/>
      <c r="L13" s="5"/>
      <c r="M13" s="2"/>
      <c r="N13" s="2"/>
      <c r="O13" s="2"/>
      <c r="P13" s="71"/>
      <c r="Q13" s="71"/>
    </row>
    <row r="14" spans="1:17" ht="16.5">
      <c r="A14" s="2"/>
      <c r="B14" s="14" t="s">
        <v>52</v>
      </c>
      <c r="C14" s="15"/>
      <c r="D14" s="15"/>
      <c r="E14" s="15"/>
      <c r="F14" s="15"/>
      <c r="G14" s="15"/>
      <c r="H14" s="16"/>
      <c r="I14" s="16"/>
      <c r="J14" s="16"/>
      <c r="K14" s="17"/>
      <c r="L14" s="5"/>
      <c r="M14" s="2"/>
      <c r="N14" s="2"/>
      <c r="O14" s="2"/>
      <c r="P14" s="71"/>
      <c r="Q14" s="71"/>
    </row>
    <row r="15" spans="1:17" ht="16.5">
      <c r="A15" s="2"/>
      <c r="B15" s="18" t="s">
        <v>53</v>
      </c>
      <c r="C15" s="19"/>
      <c r="D15" s="19"/>
      <c r="E15" s="19"/>
      <c r="F15" s="19"/>
      <c r="G15" s="19"/>
      <c r="H15" s="20"/>
      <c r="I15" s="20"/>
      <c r="J15" s="20"/>
      <c r="K15" s="21"/>
      <c r="L15" s="5"/>
      <c r="M15" s="2"/>
      <c r="N15" s="2"/>
      <c r="O15" s="2"/>
      <c r="P15" s="71"/>
      <c r="Q15" s="71"/>
    </row>
    <row r="16" spans="1:17" ht="16.5">
      <c r="A16" s="2"/>
      <c r="B16" s="18" t="s">
        <v>56</v>
      </c>
      <c r="C16" s="19"/>
      <c r="D16" s="19"/>
      <c r="E16" s="19"/>
      <c r="F16" s="19"/>
      <c r="G16" s="19"/>
      <c r="H16" s="20"/>
      <c r="I16" s="20"/>
      <c r="J16" s="22"/>
      <c r="K16" s="21"/>
      <c r="L16" s="5"/>
      <c r="M16" s="2"/>
      <c r="N16" s="2"/>
      <c r="O16" s="2"/>
      <c r="P16" s="71"/>
      <c r="Q16" s="71"/>
    </row>
    <row r="17" spans="1:17" ht="16.5">
      <c r="A17" s="2"/>
      <c r="B17" s="18" t="s">
        <v>55</v>
      </c>
      <c r="C17" s="19"/>
      <c r="D17" s="19"/>
      <c r="E17" s="19"/>
      <c r="F17" s="19"/>
      <c r="G17" s="19"/>
      <c r="H17" s="20"/>
      <c r="I17" s="20"/>
      <c r="J17" s="22"/>
      <c r="K17" s="21"/>
      <c r="L17" s="5"/>
      <c r="M17" s="2"/>
      <c r="N17" s="2"/>
      <c r="O17" s="2"/>
      <c r="P17" s="71"/>
      <c r="Q17" s="71"/>
    </row>
    <row r="18" spans="1:17" ht="18" thickBot="1">
      <c r="A18" s="2"/>
      <c r="B18" s="23" t="s">
        <v>57</v>
      </c>
      <c r="C18" s="24"/>
      <c r="D18" s="24"/>
      <c r="E18" s="24"/>
      <c r="F18" s="24"/>
      <c r="G18" s="24"/>
      <c r="H18" s="25"/>
      <c r="I18" s="25"/>
      <c r="J18" s="25"/>
      <c r="K18" s="26"/>
      <c r="L18" s="5"/>
      <c r="M18" s="2"/>
      <c r="N18" s="2"/>
      <c r="O18" s="2"/>
      <c r="P18" s="71"/>
      <c r="Q18" s="71"/>
    </row>
    <row r="19" spans="1:17" ht="15">
      <c r="A19" s="2"/>
      <c r="B19" s="5"/>
      <c r="C19" s="5"/>
      <c r="D19" s="5"/>
      <c r="E19" s="5"/>
      <c r="F19" s="5"/>
      <c r="G19" s="5"/>
      <c r="H19" s="5"/>
      <c r="I19" s="5"/>
      <c r="J19" s="5"/>
      <c r="K19" s="5"/>
      <c r="L19" s="5"/>
      <c r="M19" s="2"/>
      <c r="N19" s="2"/>
      <c r="O19" s="2"/>
      <c r="P19" s="71"/>
      <c r="Q19" s="71"/>
    </row>
    <row r="20" spans="1:17" ht="16.5">
      <c r="A20" s="2"/>
      <c r="B20" s="29" t="s">
        <v>109</v>
      </c>
      <c r="C20" s="30"/>
      <c r="D20" s="30"/>
      <c r="E20" s="30"/>
      <c r="F20" s="30"/>
      <c r="G20" s="30"/>
      <c r="H20" s="30"/>
      <c r="I20" s="5"/>
      <c r="J20" s="5"/>
      <c r="K20" s="5"/>
      <c r="L20" s="5"/>
      <c r="M20" s="2"/>
      <c r="N20" s="2"/>
      <c r="O20" s="2"/>
      <c r="P20" s="71"/>
      <c r="Q20" s="71"/>
    </row>
    <row r="21" spans="1:17" ht="16.5">
      <c r="A21" s="2"/>
      <c r="B21" s="29" t="s">
        <v>7</v>
      </c>
      <c r="C21" s="5"/>
      <c r="D21" s="5"/>
      <c r="E21" s="5"/>
      <c r="F21" s="5"/>
      <c r="G21" s="2"/>
      <c r="H21" s="2"/>
      <c r="I21" s="2"/>
      <c r="J21" s="2"/>
      <c r="K21" s="2"/>
      <c r="L21" s="2"/>
      <c r="M21" s="2"/>
      <c r="N21" s="2"/>
      <c r="O21" s="2"/>
      <c r="P21" s="71"/>
      <c r="Q21" s="71"/>
    </row>
    <row r="22" spans="1:17" ht="15">
      <c r="A22" s="2"/>
      <c r="B22" s="3"/>
      <c r="C22" s="2"/>
      <c r="D22" s="2"/>
      <c r="E22" s="2"/>
      <c r="F22" s="2"/>
      <c r="G22" s="2"/>
      <c r="H22" s="2"/>
      <c r="I22" s="2"/>
      <c r="J22" s="2"/>
      <c r="K22" s="2"/>
      <c r="L22" s="2"/>
      <c r="M22" s="2"/>
      <c r="N22" s="2"/>
      <c r="O22" s="2"/>
      <c r="P22" s="71"/>
      <c r="Q22" s="71"/>
    </row>
    <row r="23" spans="1:17" ht="15">
      <c r="A23" s="2"/>
      <c r="B23" s="3"/>
      <c r="C23" s="2"/>
      <c r="D23" s="2"/>
      <c r="E23" s="2"/>
      <c r="F23" s="2"/>
      <c r="G23" s="2"/>
      <c r="H23" s="2"/>
      <c r="I23" s="2"/>
      <c r="J23" s="2"/>
      <c r="K23" s="2"/>
      <c r="L23" s="2"/>
      <c r="M23" s="2"/>
      <c r="N23" s="2"/>
      <c r="O23" s="2"/>
      <c r="P23" s="71"/>
      <c r="Q23" s="71"/>
    </row>
    <row r="24" spans="1:17" ht="15">
      <c r="A24" s="2"/>
      <c r="B24" s="8"/>
      <c r="C24" s="2"/>
      <c r="D24" s="2"/>
      <c r="E24" s="8"/>
      <c r="F24" s="2"/>
      <c r="G24" s="2"/>
      <c r="H24" s="8"/>
      <c r="I24" s="2"/>
      <c r="J24" s="2"/>
      <c r="K24" s="2"/>
      <c r="L24" s="2"/>
      <c r="M24" s="2"/>
      <c r="N24" s="2"/>
      <c r="O24" s="2"/>
      <c r="P24" s="71"/>
      <c r="Q24" s="71"/>
    </row>
    <row r="25" spans="1:17" ht="12">
      <c r="A25" s="2"/>
      <c r="B25" s="2"/>
      <c r="C25" s="2"/>
      <c r="D25" s="2"/>
      <c r="E25" s="2"/>
      <c r="F25" s="2"/>
      <c r="G25" s="2"/>
      <c r="H25" s="2"/>
      <c r="I25" s="2"/>
      <c r="J25" s="2"/>
      <c r="K25" s="2"/>
      <c r="L25" s="2"/>
      <c r="M25" s="2"/>
      <c r="N25" s="2"/>
      <c r="O25" s="2"/>
      <c r="P25" s="71"/>
      <c r="Q25" s="71"/>
    </row>
    <row r="26" spans="1:17" ht="15">
      <c r="A26" s="2"/>
      <c r="B26" s="8"/>
      <c r="C26" s="2"/>
      <c r="D26" s="2"/>
      <c r="E26" s="2"/>
      <c r="F26" s="8"/>
      <c r="G26" s="2"/>
      <c r="H26" s="2"/>
      <c r="I26" s="2"/>
      <c r="J26" s="8"/>
      <c r="K26" s="2"/>
      <c r="L26" s="2"/>
      <c r="M26" s="2"/>
      <c r="N26" s="2"/>
      <c r="O26" s="2"/>
      <c r="P26" s="71"/>
      <c r="Q26" s="71"/>
    </row>
  </sheetData>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codeName="Sheet8"/>
  <dimension ref="A1:Q33"/>
  <sheetViews>
    <sheetView workbookViewId="0" topLeftCell="A1">
      <selection activeCell="C26" sqref="C26"/>
    </sheetView>
  </sheetViews>
  <sheetFormatPr defaultColWidth="11.421875" defaultRowHeight="12.75"/>
  <cols>
    <col min="1" max="1" width="8.7109375" style="0" customWidth="1"/>
    <col min="2" max="4" width="8.8515625" style="0" customWidth="1"/>
    <col min="5" max="5" width="3.421875" style="0" customWidth="1"/>
    <col min="6" max="16384" width="8.8515625" style="0" customWidth="1"/>
  </cols>
  <sheetData>
    <row r="1" spans="1:17" ht="12">
      <c r="A1" s="2"/>
      <c r="B1" s="2"/>
      <c r="C1" s="2"/>
      <c r="D1" s="2"/>
      <c r="E1" s="2"/>
      <c r="F1" s="2"/>
      <c r="G1" s="2"/>
      <c r="H1" s="2"/>
      <c r="I1" s="2"/>
      <c r="J1" s="2"/>
      <c r="K1" s="2"/>
      <c r="L1" s="2"/>
      <c r="M1" s="2"/>
      <c r="N1" s="2"/>
      <c r="O1" s="2"/>
      <c r="P1" s="71"/>
      <c r="Q1" s="71"/>
    </row>
    <row r="2" spans="1:17" ht="24">
      <c r="A2" s="2"/>
      <c r="B2" s="33" t="s">
        <v>108</v>
      </c>
      <c r="C2" s="2"/>
      <c r="D2" s="2"/>
      <c r="E2" s="2"/>
      <c r="F2" s="2"/>
      <c r="G2" s="2"/>
      <c r="H2" s="2"/>
      <c r="I2" s="2"/>
      <c r="J2" s="2"/>
      <c r="K2" s="2"/>
      <c r="L2" s="2"/>
      <c r="M2" s="2"/>
      <c r="N2" s="2"/>
      <c r="O2" s="2"/>
      <c r="P2" s="71"/>
      <c r="Q2" s="71"/>
    </row>
    <row r="3" spans="1:17" ht="15">
      <c r="A3" s="2"/>
      <c r="B3" s="3"/>
      <c r="C3" s="2"/>
      <c r="D3" s="2"/>
      <c r="E3" s="2"/>
      <c r="F3" s="2"/>
      <c r="G3" s="2"/>
      <c r="H3" s="2"/>
      <c r="I3" s="2"/>
      <c r="J3" s="2"/>
      <c r="K3" s="2"/>
      <c r="L3" s="2"/>
      <c r="M3" s="2"/>
      <c r="N3" s="2"/>
      <c r="O3" s="2"/>
      <c r="P3" s="71"/>
      <c r="Q3" s="71"/>
    </row>
    <row r="4" spans="1:17" ht="16.5">
      <c r="A4" s="2"/>
      <c r="B4" s="34" t="s">
        <v>58</v>
      </c>
      <c r="C4" s="2"/>
      <c r="D4" s="2"/>
      <c r="E4" s="2"/>
      <c r="F4" s="34" t="s">
        <v>62</v>
      </c>
      <c r="G4" s="2"/>
      <c r="H4" s="2"/>
      <c r="I4" s="34" t="s">
        <v>106</v>
      </c>
      <c r="J4" s="2"/>
      <c r="K4" s="2"/>
      <c r="L4" s="2"/>
      <c r="M4" s="2"/>
      <c r="N4" s="2"/>
      <c r="O4" s="2"/>
      <c r="P4" s="71"/>
      <c r="Q4" s="71"/>
    </row>
    <row r="5" spans="1:17" ht="12">
      <c r="A5" s="2"/>
      <c r="B5" s="2"/>
      <c r="C5" s="2"/>
      <c r="D5" s="2"/>
      <c r="E5" s="2"/>
      <c r="F5" s="2"/>
      <c r="G5" s="2"/>
      <c r="H5" s="2"/>
      <c r="I5" s="2"/>
      <c r="J5" s="2"/>
      <c r="K5" s="2"/>
      <c r="L5" s="2"/>
      <c r="M5" s="2"/>
      <c r="N5" s="2"/>
      <c r="O5" s="2"/>
      <c r="P5" s="71"/>
      <c r="Q5" s="71"/>
    </row>
    <row r="6" spans="1:17" ht="12.75">
      <c r="A6" s="2"/>
      <c r="B6" s="2"/>
      <c r="C6" s="2">
        <v>16</v>
      </c>
      <c r="D6" s="2"/>
      <c r="E6" s="2"/>
      <c r="F6" s="2"/>
      <c r="G6" s="2">
        <v>17</v>
      </c>
      <c r="H6" s="2"/>
      <c r="I6" s="1"/>
      <c r="J6" s="1"/>
      <c r="K6" s="1"/>
      <c r="L6" s="2"/>
      <c r="M6" s="2"/>
      <c r="N6" s="2"/>
      <c r="O6" s="2"/>
      <c r="P6" s="71"/>
      <c r="Q6" s="71"/>
    </row>
    <row r="7" spans="1:17" ht="12.75">
      <c r="A7" s="2"/>
      <c r="B7" s="2"/>
      <c r="C7" s="2"/>
      <c r="D7" s="2"/>
      <c r="E7" s="2"/>
      <c r="F7" s="2"/>
      <c r="G7" s="2"/>
      <c r="H7" s="2"/>
      <c r="I7" s="1"/>
      <c r="J7" s="1"/>
      <c r="K7" s="1"/>
      <c r="L7" s="2"/>
      <c r="M7" s="2"/>
      <c r="N7" s="2"/>
      <c r="O7" s="2"/>
      <c r="P7" s="71"/>
      <c r="Q7" s="71"/>
    </row>
    <row r="8" spans="1:17" ht="12.75">
      <c r="A8" s="2"/>
      <c r="B8" s="2"/>
      <c r="C8" s="2"/>
      <c r="D8" s="2"/>
      <c r="E8" s="2"/>
      <c r="F8" s="2"/>
      <c r="G8" s="2"/>
      <c r="H8" s="2"/>
      <c r="I8" s="1"/>
      <c r="J8" s="1"/>
      <c r="K8" s="1"/>
      <c r="L8" s="2" t="b">
        <v>0</v>
      </c>
      <c r="M8" s="2"/>
      <c r="N8" s="2"/>
      <c r="O8" s="2"/>
      <c r="P8" s="71"/>
      <c r="Q8" s="71"/>
    </row>
    <row r="9" spans="1:17" ht="12.75">
      <c r="A9" s="2"/>
      <c r="B9" s="2"/>
      <c r="C9" s="2"/>
      <c r="D9" s="2"/>
      <c r="E9" s="2"/>
      <c r="F9" s="2"/>
      <c r="G9" s="2"/>
      <c r="H9" s="2"/>
      <c r="I9" s="1"/>
      <c r="J9" s="1"/>
      <c r="K9" s="1"/>
      <c r="L9" s="2"/>
      <c r="M9" s="2"/>
      <c r="N9" s="2"/>
      <c r="O9" s="2"/>
      <c r="P9" s="71"/>
      <c r="Q9" s="71"/>
    </row>
    <row r="10" spans="1:17" ht="12.75">
      <c r="A10" s="2"/>
      <c r="B10" s="2"/>
      <c r="C10" s="2"/>
      <c r="D10" s="2"/>
      <c r="E10" s="2"/>
      <c r="F10" s="2"/>
      <c r="G10" s="2"/>
      <c r="H10" s="2"/>
      <c r="I10" s="1"/>
      <c r="J10" s="1"/>
      <c r="K10" s="1"/>
      <c r="L10" s="2" t="b">
        <v>1</v>
      </c>
      <c r="M10" s="2"/>
      <c r="N10" s="2"/>
      <c r="O10" s="2"/>
      <c r="P10" s="71"/>
      <c r="Q10" s="71"/>
    </row>
    <row r="11" spans="1:17" ht="12.75">
      <c r="A11" s="2"/>
      <c r="B11" s="2"/>
      <c r="C11" s="2"/>
      <c r="D11" s="2"/>
      <c r="E11" s="2"/>
      <c r="F11" s="2"/>
      <c r="G11" s="2"/>
      <c r="H11" s="2"/>
      <c r="I11" s="1"/>
      <c r="J11" s="1"/>
      <c r="K11" s="1"/>
      <c r="L11" s="2"/>
      <c r="M11" s="2"/>
      <c r="N11" s="2"/>
      <c r="O11" s="2"/>
      <c r="P11" s="71"/>
      <c r="Q11" s="71"/>
    </row>
    <row r="12" spans="1:17" ht="12.75">
      <c r="A12" s="2"/>
      <c r="B12" s="2"/>
      <c r="C12" s="2"/>
      <c r="D12" s="2"/>
      <c r="E12" s="2"/>
      <c r="F12" s="2"/>
      <c r="G12" s="2"/>
      <c r="H12" s="2"/>
      <c r="I12" s="1"/>
      <c r="J12" s="1"/>
      <c r="K12" s="1"/>
      <c r="L12" s="2"/>
      <c r="M12" s="2"/>
      <c r="N12" s="2"/>
      <c r="O12" s="2"/>
      <c r="P12" s="71"/>
      <c r="Q12" s="71"/>
    </row>
    <row r="13" spans="1:17" ht="12.75">
      <c r="A13" s="2"/>
      <c r="B13" s="2"/>
      <c r="C13" s="2"/>
      <c r="D13" s="2"/>
      <c r="E13" s="2"/>
      <c r="F13" s="2"/>
      <c r="G13" s="2"/>
      <c r="H13" s="2"/>
      <c r="I13" s="2"/>
      <c r="J13" s="2"/>
      <c r="K13" s="2"/>
      <c r="L13" s="2"/>
      <c r="M13" s="2"/>
      <c r="N13" s="2"/>
      <c r="O13" s="2"/>
      <c r="P13" s="71"/>
      <c r="Q13" s="71"/>
    </row>
    <row r="14" spans="1:17" ht="12">
      <c r="A14" s="2"/>
      <c r="B14" s="2"/>
      <c r="C14" s="2"/>
      <c r="D14" s="2"/>
      <c r="E14" s="2"/>
      <c r="F14" s="2"/>
      <c r="G14" s="2"/>
      <c r="H14" s="2"/>
      <c r="I14" s="2"/>
      <c r="J14" s="2"/>
      <c r="K14" s="2"/>
      <c r="L14" s="2"/>
      <c r="M14" s="2"/>
      <c r="N14" s="2"/>
      <c r="O14" s="2"/>
      <c r="P14" s="71"/>
      <c r="Q14" s="71"/>
    </row>
    <row r="15" spans="1:17" ht="16.5">
      <c r="A15" s="2"/>
      <c r="B15" s="34" t="s">
        <v>100</v>
      </c>
      <c r="C15" s="2"/>
      <c r="D15" s="2"/>
      <c r="E15" s="2"/>
      <c r="F15" s="2"/>
      <c r="G15" s="34" t="s">
        <v>63</v>
      </c>
      <c r="H15" s="2"/>
      <c r="I15" s="2"/>
      <c r="J15" s="2"/>
      <c r="K15" s="34" t="s">
        <v>107</v>
      </c>
      <c r="L15" s="2"/>
      <c r="M15" s="2"/>
      <c r="N15" s="2"/>
      <c r="O15" s="2"/>
      <c r="P15" s="71"/>
      <c r="Q15" s="71"/>
    </row>
    <row r="16" spans="1:17" ht="12">
      <c r="A16" s="2"/>
      <c r="B16" s="2"/>
      <c r="C16" s="2"/>
      <c r="D16" s="2"/>
      <c r="E16" s="2"/>
      <c r="F16" s="2"/>
      <c r="G16" s="2"/>
      <c r="H16" s="2"/>
      <c r="I16" s="2"/>
      <c r="J16" s="2"/>
      <c r="K16" s="2"/>
      <c r="L16" s="2"/>
      <c r="M16" s="2"/>
      <c r="N16" s="2"/>
      <c r="O16" s="2"/>
      <c r="P16" s="71"/>
      <c r="Q16" s="71"/>
    </row>
    <row r="17" spans="1:17" ht="12.75">
      <c r="A17" s="2"/>
      <c r="B17" s="2"/>
      <c r="C17" s="2"/>
      <c r="D17" s="2"/>
      <c r="E17" s="2"/>
      <c r="F17" s="4" t="s">
        <v>40</v>
      </c>
      <c r="G17" s="2"/>
      <c r="H17" s="2"/>
      <c r="I17" s="2"/>
      <c r="J17" s="2"/>
      <c r="K17" s="2"/>
      <c r="L17" s="2"/>
      <c r="M17" s="2"/>
      <c r="N17" s="2"/>
      <c r="O17" s="2"/>
      <c r="P17" s="71"/>
      <c r="Q17" s="71"/>
    </row>
    <row r="18" spans="1:17" ht="12.75">
      <c r="A18" s="2"/>
      <c r="B18" s="2"/>
      <c r="C18" s="2"/>
      <c r="D18" s="2">
        <v>3</v>
      </c>
      <c r="E18" s="2"/>
      <c r="F18" s="4" t="s">
        <v>41</v>
      </c>
      <c r="G18" s="2"/>
      <c r="H18" s="2"/>
      <c r="I18" s="2">
        <v>3</v>
      </c>
      <c r="J18" s="2"/>
      <c r="K18" s="2"/>
      <c r="L18" s="2"/>
      <c r="M18" s="2"/>
      <c r="N18" s="2"/>
      <c r="O18" s="2"/>
      <c r="P18" s="71"/>
      <c r="Q18" s="71"/>
    </row>
    <row r="19" spans="1:17" ht="12.75">
      <c r="A19" s="2"/>
      <c r="B19" s="2"/>
      <c r="C19" s="2"/>
      <c r="D19" s="2"/>
      <c r="E19" s="2"/>
      <c r="F19" s="4" t="s">
        <v>42</v>
      </c>
      <c r="G19" s="2"/>
      <c r="H19" s="2"/>
      <c r="I19" s="2"/>
      <c r="J19" s="2"/>
      <c r="K19" s="2"/>
      <c r="L19" s="2">
        <v>2</v>
      </c>
      <c r="M19" s="2"/>
      <c r="N19" s="2"/>
      <c r="O19" s="2"/>
      <c r="P19" s="71"/>
      <c r="Q19" s="71"/>
    </row>
    <row r="20" spans="1:17" ht="12.75">
      <c r="A20" s="2"/>
      <c r="B20" s="2"/>
      <c r="C20" s="2"/>
      <c r="D20" s="2"/>
      <c r="E20" s="2"/>
      <c r="F20" s="4" t="s">
        <v>43</v>
      </c>
      <c r="G20" s="2"/>
      <c r="H20" s="2"/>
      <c r="I20" s="2"/>
      <c r="J20" s="2"/>
      <c r="K20" s="2"/>
      <c r="L20" s="2"/>
      <c r="M20" s="2"/>
      <c r="N20" s="2"/>
      <c r="O20" s="2"/>
      <c r="P20" s="71"/>
      <c r="Q20" s="71"/>
    </row>
    <row r="21" spans="1:17" ht="12.75">
      <c r="A21" s="2"/>
      <c r="B21" s="2"/>
      <c r="C21" s="2"/>
      <c r="D21" s="2"/>
      <c r="E21" s="2"/>
      <c r="F21" s="4" t="s">
        <v>44</v>
      </c>
      <c r="G21" s="2"/>
      <c r="H21" s="2"/>
      <c r="I21" s="2"/>
      <c r="J21" s="2"/>
      <c r="K21" s="2"/>
      <c r="L21" s="2"/>
      <c r="M21" s="2"/>
      <c r="N21" s="2"/>
      <c r="O21" s="2"/>
      <c r="P21" s="71"/>
      <c r="Q21" s="71"/>
    </row>
    <row r="22" spans="1:17" ht="12.75">
      <c r="A22" s="2"/>
      <c r="B22" s="2"/>
      <c r="C22" s="2"/>
      <c r="D22" s="2"/>
      <c r="E22" s="2"/>
      <c r="F22" s="4" t="s">
        <v>45</v>
      </c>
      <c r="G22" s="2"/>
      <c r="H22" s="2"/>
      <c r="I22" s="2"/>
      <c r="J22" s="2"/>
      <c r="K22" s="2"/>
      <c r="L22" s="2"/>
      <c r="M22" s="2"/>
      <c r="N22" s="2"/>
      <c r="O22" s="2"/>
      <c r="P22" s="71"/>
      <c r="Q22" s="71"/>
    </row>
    <row r="23" spans="1:17" ht="12.75">
      <c r="A23" s="2"/>
      <c r="B23" s="2"/>
      <c r="C23" s="2"/>
      <c r="D23" s="2"/>
      <c r="E23" s="2"/>
      <c r="F23" s="4" t="s">
        <v>46</v>
      </c>
      <c r="G23" s="2"/>
      <c r="H23" s="2"/>
      <c r="I23" s="2"/>
      <c r="J23" s="2"/>
      <c r="K23" s="2"/>
      <c r="L23" s="2"/>
      <c r="M23" s="2"/>
      <c r="N23" s="2"/>
      <c r="O23" s="2"/>
      <c r="P23" s="71"/>
      <c r="Q23" s="71"/>
    </row>
    <row r="24" spans="1:17" ht="12">
      <c r="A24" s="2"/>
      <c r="B24" s="2"/>
      <c r="C24" s="2"/>
      <c r="D24" s="2"/>
      <c r="E24" s="2"/>
      <c r="F24" s="4" t="s">
        <v>47</v>
      </c>
      <c r="G24" s="2"/>
      <c r="H24" s="2"/>
      <c r="I24" s="2"/>
      <c r="J24" s="2"/>
      <c r="K24" s="2"/>
      <c r="L24" s="2"/>
      <c r="M24" s="2"/>
      <c r="N24" s="2"/>
      <c r="O24" s="2"/>
      <c r="P24" s="71"/>
      <c r="Q24" s="71"/>
    </row>
    <row r="25" spans="1:17" ht="12">
      <c r="A25" s="2"/>
      <c r="B25" s="2"/>
      <c r="C25" s="2"/>
      <c r="D25" s="2"/>
      <c r="E25" s="2"/>
      <c r="F25" s="2"/>
      <c r="G25" s="2"/>
      <c r="H25" s="2"/>
      <c r="I25" s="2"/>
      <c r="J25" s="2"/>
      <c r="K25" s="2"/>
      <c r="L25" s="2"/>
      <c r="M25" s="2"/>
      <c r="N25" s="2"/>
      <c r="O25" s="2"/>
      <c r="P25" s="71"/>
      <c r="Q25" s="71"/>
    </row>
    <row r="26" spans="1:17" ht="12">
      <c r="A26" s="2"/>
      <c r="B26" s="2"/>
      <c r="C26" s="2"/>
      <c r="D26" s="2"/>
      <c r="E26" s="2"/>
      <c r="F26" s="2"/>
      <c r="G26" s="2"/>
      <c r="H26" s="2"/>
      <c r="I26" s="2"/>
      <c r="J26" s="2"/>
      <c r="K26" s="2"/>
      <c r="L26" s="2"/>
      <c r="M26" s="2"/>
      <c r="N26" s="2"/>
      <c r="O26" s="2"/>
      <c r="P26" s="71"/>
      <c r="Q26" s="71"/>
    </row>
    <row r="27" spans="1:17" ht="12">
      <c r="A27" s="2"/>
      <c r="B27" s="2"/>
      <c r="C27" s="2"/>
      <c r="D27" s="2"/>
      <c r="E27" s="2"/>
      <c r="F27" s="2"/>
      <c r="G27" s="2"/>
      <c r="H27" s="2"/>
      <c r="I27" s="2"/>
      <c r="J27" s="2"/>
      <c r="K27" s="2"/>
      <c r="L27" s="2"/>
      <c r="M27" s="2"/>
      <c r="N27" s="2"/>
      <c r="O27" s="2"/>
      <c r="P27" s="71"/>
      <c r="Q27" s="71"/>
    </row>
    <row r="28" spans="1:17" ht="12">
      <c r="A28" s="2"/>
      <c r="B28" s="2"/>
      <c r="C28" s="2"/>
      <c r="D28" s="2"/>
      <c r="E28" s="2"/>
      <c r="F28" s="2"/>
      <c r="G28" s="2"/>
      <c r="H28" s="2"/>
      <c r="I28" s="2"/>
      <c r="J28" s="2"/>
      <c r="K28" s="2"/>
      <c r="L28" s="2"/>
      <c r="M28" s="2"/>
      <c r="N28" s="2"/>
      <c r="O28" s="2"/>
      <c r="P28" s="71"/>
      <c r="Q28" s="71"/>
    </row>
    <row r="29" spans="1:17" ht="12">
      <c r="A29" s="2"/>
      <c r="B29" s="2"/>
      <c r="C29" s="2"/>
      <c r="D29" s="2"/>
      <c r="E29" s="2"/>
      <c r="F29" s="2"/>
      <c r="G29" s="2"/>
      <c r="H29" s="2"/>
      <c r="I29" s="2"/>
      <c r="J29" s="2"/>
      <c r="K29" s="2"/>
      <c r="L29" s="2"/>
      <c r="M29" s="2"/>
      <c r="N29" s="2"/>
      <c r="O29" s="2"/>
      <c r="P29" s="71"/>
      <c r="Q29" s="71"/>
    </row>
    <row r="30" spans="1:17" ht="12">
      <c r="A30" s="2"/>
      <c r="B30" s="2"/>
      <c r="C30" s="2"/>
      <c r="D30" s="2"/>
      <c r="E30" s="2"/>
      <c r="F30" s="2"/>
      <c r="G30" s="2"/>
      <c r="H30" s="2"/>
      <c r="I30" s="2"/>
      <c r="J30" s="2"/>
      <c r="K30" s="2"/>
      <c r="L30" s="2"/>
      <c r="M30" s="2"/>
      <c r="N30" s="2"/>
      <c r="O30" s="2"/>
      <c r="P30" s="71"/>
      <c r="Q30" s="71"/>
    </row>
    <row r="31" spans="1:17" ht="12">
      <c r="A31" s="2"/>
      <c r="B31" s="2"/>
      <c r="C31" s="2"/>
      <c r="D31" s="2"/>
      <c r="E31" s="2"/>
      <c r="F31" s="2"/>
      <c r="G31" s="2"/>
      <c r="H31" s="2"/>
      <c r="I31" s="2"/>
      <c r="J31" s="2"/>
      <c r="K31" s="2"/>
      <c r="L31" s="2"/>
      <c r="M31" s="2"/>
      <c r="N31" s="2"/>
      <c r="O31" s="2"/>
      <c r="P31" s="71"/>
      <c r="Q31" s="71"/>
    </row>
    <row r="32" spans="1:17" ht="12">
      <c r="A32" s="2"/>
      <c r="B32" s="2"/>
      <c r="C32" s="2"/>
      <c r="D32" s="2"/>
      <c r="E32" s="2"/>
      <c r="F32" s="2"/>
      <c r="G32" s="2"/>
      <c r="H32" s="2"/>
      <c r="I32" s="2"/>
      <c r="J32" s="2"/>
      <c r="K32" s="2"/>
      <c r="L32" s="2"/>
      <c r="M32" s="2"/>
      <c r="N32" s="2"/>
      <c r="O32" s="2"/>
      <c r="P32" s="71"/>
      <c r="Q32" s="71"/>
    </row>
    <row r="33" spans="1:17" ht="12">
      <c r="A33" s="2"/>
      <c r="B33" s="2"/>
      <c r="C33" s="2"/>
      <c r="D33" s="2"/>
      <c r="E33" s="2"/>
      <c r="F33" s="2"/>
      <c r="G33" s="2"/>
      <c r="H33" s="2"/>
      <c r="I33" s="2"/>
      <c r="J33" s="2"/>
      <c r="K33" s="2"/>
      <c r="L33" s="2"/>
      <c r="M33" s="2"/>
      <c r="N33" s="2"/>
      <c r="O33" s="2"/>
      <c r="P33" s="71"/>
      <c r="Q33" s="71"/>
    </row>
  </sheetData>
  <printOptions/>
  <pageMargins left="0.75" right="0.75" top="1" bottom="1" header="0.5" footer="0.5"/>
  <pageSetup horizontalDpi="600" verticalDpi="600" orientation="landscape" paperSize="9"/>
  <legacyDrawing r:id="rId1"/>
</worksheet>
</file>

<file path=xl/worksheets/sheet5.xml><?xml version="1.0" encoding="utf-8"?>
<worksheet xmlns="http://schemas.openxmlformats.org/spreadsheetml/2006/main" xmlns:r="http://schemas.openxmlformats.org/officeDocument/2006/relationships">
  <sheetPr codeName="Sheet1"/>
  <dimension ref="A1:P30"/>
  <sheetViews>
    <sheetView workbookViewId="0" topLeftCell="A1">
      <selection activeCell="A1" sqref="A1"/>
    </sheetView>
  </sheetViews>
  <sheetFormatPr defaultColWidth="11.421875" defaultRowHeight="12.75"/>
  <cols>
    <col min="1" max="16384" width="8.8515625" style="0" customWidth="1"/>
  </cols>
  <sheetData>
    <row r="1" spans="1:16" ht="12">
      <c r="A1" s="2"/>
      <c r="B1" s="2"/>
      <c r="C1" s="2"/>
      <c r="D1" s="2"/>
      <c r="E1" s="2"/>
      <c r="F1" s="2"/>
      <c r="G1" s="2"/>
      <c r="H1" s="2"/>
      <c r="I1" s="2"/>
      <c r="J1" s="2"/>
      <c r="K1" s="2"/>
      <c r="L1" s="2"/>
      <c r="M1" s="2"/>
      <c r="N1" s="2"/>
      <c r="O1" s="71"/>
      <c r="P1" s="71"/>
    </row>
    <row r="2" spans="1:16" ht="19.5">
      <c r="A2" s="2"/>
      <c r="B2" s="32" t="s">
        <v>58</v>
      </c>
      <c r="C2" s="5"/>
      <c r="D2" s="2"/>
      <c r="E2" s="2"/>
      <c r="F2" s="2"/>
      <c r="G2" s="2"/>
      <c r="H2" s="2"/>
      <c r="I2" s="2"/>
      <c r="J2" s="2"/>
      <c r="K2" s="2"/>
      <c r="L2" s="2"/>
      <c r="M2" s="2"/>
      <c r="N2" s="2"/>
      <c r="O2" s="71"/>
      <c r="P2" s="71"/>
    </row>
    <row r="3" spans="1:16" ht="12.75" thickBot="1">
      <c r="A3" s="2"/>
      <c r="B3" s="2"/>
      <c r="C3" s="2"/>
      <c r="D3" s="2"/>
      <c r="E3" s="2"/>
      <c r="F3" s="2"/>
      <c r="G3" s="2"/>
      <c r="H3" s="2"/>
      <c r="I3" s="2"/>
      <c r="J3" s="2"/>
      <c r="K3" s="2"/>
      <c r="L3" s="2"/>
      <c r="M3" s="2"/>
      <c r="N3" s="2"/>
      <c r="O3" s="71"/>
      <c r="P3" s="71"/>
    </row>
    <row r="4" spans="1:16" ht="16.5">
      <c r="A4" s="2"/>
      <c r="B4" s="14" t="s">
        <v>59</v>
      </c>
      <c r="C4" s="38"/>
      <c r="D4" s="38"/>
      <c r="E4" s="38"/>
      <c r="F4" s="38"/>
      <c r="G4" s="38"/>
      <c r="H4" s="38"/>
      <c r="I4" s="38"/>
      <c r="J4" s="38"/>
      <c r="K4" s="16"/>
      <c r="L4" s="35"/>
      <c r="M4" s="2"/>
      <c r="N4" s="2"/>
      <c r="O4" s="71"/>
      <c r="P4" s="71"/>
    </row>
    <row r="5" spans="1:16" ht="16.5">
      <c r="A5" s="2"/>
      <c r="B5" s="18" t="s">
        <v>60</v>
      </c>
      <c r="C5" s="39"/>
      <c r="D5" s="39"/>
      <c r="E5" s="39"/>
      <c r="F5" s="39"/>
      <c r="G5" s="39"/>
      <c r="H5" s="39"/>
      <c r="I5" s="39"/>
      <c r="J5" s="39"/>
      <c r="K5" s="20"/>
      <c r="L5" s="36"/>
      <c r="M5" s="2"/>
      <c r="N5" s="2"/>
      <c r="O5" s="71"/>
      <c r="P5" s="71"/>
    </row>
    <row r="6" spans="1:16" ht="18" thickBot="1">
      <c r="A6" s="2"/>
      <c r="B6" s="23" t="s">
        <v>110</v>
      </c>
      <c r="C6" s="40"/>
      <c r="D6" s="40"/>
      <c r="E6" s="40"/>
      <c r="F6" s="40"/>
      <c r="G6" s="40"/>
      <c r="H6" s="40"/>
      <c r="I6" s="40"/>
      <c r="J6" s="40"/>
      <c r="K6" s="25"/>
      <c r="L6" s="37"/>
      <c r="M6" s="2"/>
      <c r="N6" s="2"/>
      <c r="O6" s="71"/>
      <c r="P6" s="71"/>
    </row>
    <row r="7" spans="1:16" ht="12">
      <c r="A7" s="2"/>
      <c r="B7" s="2"/>
      <c r="C7" s="2"/>
      <c r="D7" s="2"/>
      <c r="E7" s="2"/>
      <c r="F7" s="2"/>
      <c r="G7" s="2"/>
      <c r="H7" s="2"/>
      <c r="I7" s="2"/>
      <c r="J7" s="2"/>
      <c r="K7" s="2"/>
      <c r="L7" s="2"/>
      <c r="M7" s="2"/>
      <c r="N7" s="2"/>
      <c r="O7" s="71"/>
      <c r="P7" s="71"/>
    </row>
    <row r="8" spans="1:16" ht="12.75">
      <c r="A8" s="2"/>
      <c r="B8" s="2"/>
      <c r="C8" s="2"/>
      <c r="D8" s="2"/>
      <c r="E8" s="2"/>
      <c r="F8" s="2"/>
      <c r="G8" s="2"/>
      <c r="H8" s="2"/>
      <c r="I8" s="2"/>
      <c r="J8" s="2"/>
      <c r="K8" s="2"/>
      <c r="L8" s="2"/>
      <c r="M8" s="2"/>
      <c r="N8" s="2"/>
      <c r="O8" s="71"/>
      <c r="P8" s="71"/>
    </row>
    <row r="9" spans="1:16" ht="12.75">
      <c r="A9" s="2"/>
      <c r="B9" s="2"/>
      <c r="C9" s="2"/>
      <c r="D9" s="2"/>
      <c r="E9" s="2"/>
      <c r="F9" s="2"/>
      <c r="G9" s="2"/>
      <c r="H9" s="2"/>
      <c r="I9" s="2"/>
      <c r="J9" s="2"/>
      <c r="K9" s="2"/>
      <c r="L9" s="2"/>
      <c r="M9" s="2"/>
      <c r="N9" s="2"/>
      <c r="O9" s="71"/>
      <c r="P9" s="71"/>
    </row>
    <row r="10" spans="1:16" ht="12.75">
      <c r="A10" s="2"/>
      <c r="B10" s="2"/>
      <c r="C10" s="2"/>
      <c r="D10" s="2"/>
      <c r="E10" s="2"/>
      <c r="F10" s="2"/>
      <c r="G10" s="2"/>
      <c r="H10" s="2"/>
      <c r="I10" s="2"/>
      <c r="J10" s="2"/>
      <c r="K10" s="2"/>
      <c r="L10" s="2"/>
      <c r="M10" s="2"/>
      <c r="N10" s="2"/>
      <c r="O10" s="71"/>
      <c r="P10" s="71"/>
    </row>
    <row r="11" spans="1:16" ht="12.75">
      <c r="A11" s="2"/>
      <c r="B11" s="2">
        <v>34</v>
      </c>
      <c r="C11" s="2"/>
      <c r="D11" s="2"/>
      <c r="E11" s="2"/>
      <c r="F11" s="2"/>
      <c r="G11" s="2"/>
      <c r="H11" s="2"/>
      <c r="I11" s="2"/>
      <c r="J11" s="2"/>
      <c r="K11" s="2"/>
      <c r="L11" s="2"/>
      <c r="M11" s="2"/>
      <c r="N11" s="2"/>
      <c r="O11" s="71"/>
      <c r="P11" s="71"/>
    </row>
    <row r="12" spans="1:16" ht="12.75">
      <c r="A12" s="2"/>
      <c r="B12" s="2"/>
      <c r="C12" s="2"/>
      <c r="D12" s="2"/>
      <c r="E12" s="2"/>
      <c r="F12" s="2"/>
      <c r="G12" s="2"/>
      <c r="H12" s="2"/>
      <c r="I12" s="2"/>
      <c r="J12" s="2"/>
      <c r="K12" s="2"/>
      <c r="L12" s="2"/>
      <c r="M12" s="2"/>
      <c r="N12" s="2"/>
      <c r="O12" s="71"/>
      <c r="P12" s="71"/>
    </row>
    <row r="13" spans="1:16" ht="12.75">
      <c r="A13" s="2"/>
      <c r="B13" s="2"/>
      <c r="C13" s="2"/>
      <c r="D13" s="2"/>
      <c r="E13" s="2"/>
      <c r="F13" s="2"/>
      <c r="G13" s="2"/>
      <c r="H13" s="2"/>
      <c r="I13" s="2"/>
      <c r="J13" s="2"/>
      <c r="K13" s="2"/>
      <c r="L13" s="2"/>
      <c r="M13" s="2"/>
      <c r="N13" s="2"/>
      <c r="O13" s="71"/>
      <c r="P13" s="71"/>
    </row>
    <row r="14" spans="1:16" ht="12.75">
      <c r="A14" s="2"/>
      <c r="B14" s="2"/>
      <c r="C14" s="2"/>
      <c r="D14" s="2"/>
      <c r="E14" s="2"/>
      <c r="F14" s="2"/>
      <c r="G14" s="2"/>
      <c r="H14" s="2"/>
      <c r="I14" s="2"/>
      <c r="J14" s="2"/>
      <c r="K14" s="2"/>
      <c r="L14" s="2"/>
      <c r="M14" s="2"/>
      <c r="N14" s="2"/>
      <c r="O14" s="71"/>
      <c r="P14" s="71"/>
    </row>
    <row r="15" spans="1:16" ht="12.75">
      <c r="A15" s="2"/>
      <c r="B15" s="2"/>
      <c r="C15" s="2"/>
      <c r="D15" s="2"/>
      <c r="E15" s="2"/>
      <c r="F15" s="2"/>
      <c r="G15" s="2"/>
      <c r="H15" s="2"/>
      <c r="I15" s="2"/>
      <c r="J15" s="2"/>
      <c r="K15" s="2"/>
      <c r="L15" s="2"/>
      <c r="M15" s="2"/>
      <c r="N15" s="2"/>
      <c r="O15" s="71"/>
      <c r="P15" s="71"/>
    </row>
    <row r="16" spans="1:16" ht="12.75">
      <c r="A16" s="2"/>
      <c r="B16" s="2"/>
      <c r="C16" s="2"/>
      <c r="D16" s="2"/>
      <c r="E16" s="2"/>
      <c r="F16" s="2"/>
      <c r="G16" s="2"/>
      <c r="H16" s="2"/>
      <c r="I16" s="2"/>
      <c r="J16" s="2"/>
      <c r="K16" s="2"/>
      <c r="L16" s="2"/>
      <c r="M16" s="2"/>
      <c r="N16" s="2"/>
      <c r="O16" s="71"/>
      <c r="P16" s="71"/>
    </row>
    <row r="17" spans="1:16" ht="12.75">
      <c r="A17" s="2"/>
      <c r="B17" s="2"/>
      <c r="C17" s="2"/>
      <c r="D17" s="2"/>
      <c r="E17" s="2"/>
      <c r="F17" s="2"/>
      <c r="G17" s="2"/>
      <c r="H17" s="2"/>
      <c r="I17" s="2"/>
      <c r="J17" s="2"/>
      <c r="K17" s="2"/>
      <c r="L17" s="2"/>
      <c r="M17" s="2"/>
      <c r="N17" s="2"/>
      <c r="O17" s="71"/>
      <c r="P17" s="71"/>
    </row>
    <row r="18" spans="1:16" ht="12.75">
      <c r="A18" s="2"/>
      <c r="B18" s="2"/>
      <c r="C18" s="2"/>
      <c r="D18" s="2"/>
      <c r="E18" s="2"/>
      <c r="F18" s="2"/>
      <c r="G18" s="2"/>
      <c r="H18" s="2"/>
      <c r="I18" s="2"/>
      <c r="J18" s="2"/>
      <c r="K18" s="2"/>
      <c r="L18" s="2"/>
      <c r="M18" s="2"/>
      <c r="N18" s="2"/>
      <c r="O18" s="71"/>
      <c r="P18" s="71"/>
    </row>
    <row r="19" spans="1:16" ht="12.75">
      <c r="A19" s="2"/>
      <c r="B19" s="2"/>
      <c r="C19" s="2"/>
      <c r="D19" s="2"/>
      <c r="E19" s="2"/>
      <c r="F19" s="2"/>
      <c r="G19" s="2"/>
      <c r="H19" s="2"/>
      <c r="I19" s="2"/>
      <c r="J19" s="2"/>
      <c r="K19" s="2"/>
      <c r="L19" s="2"/>
      <c r="M19" s="2"/>
      <c r="N19" s="2"/>
      <c r="O19" s="71"/>
      <c r="P19" s="71"/>
    </row>
    <row r="20" spans="1:16" ht="12.75">
      <c r="A20" s="2"/>
      <c r="B20" s="2"/>
      <c r="C20" s="2"/>
      <c r="D20" s="2"/>
      <c r="E20" s="2"/>
      <c r="F20" s="2"/>
      <c r="G20" s="2"/>
      <c r="H20" s="2"/>
      <c r="I20" s="2"/>
      <c r="J20" s="2"/>
      <c r="K20" s="2"/>
      <c r="L20" s="2"/>
      <c r="M20" s="2"/>
      <c r="N20" s="2"/>
      <c r="O20" s="71"/>
      <c r="P20" s="71"/>
    </row>
    <row r="21" spans="1:16" ht="12.75">
      <c r="A21" s="2"/>
      <c r="B21" s="2"/>
      <c r="C21" s="2"/>
      <c r="D21" s="2"/>
      <c r="E21" s="2"/>
      <c r="F21" s="2"/>
      <c r="G21" s="2"/>
      <c r="H21" s="2"/>
      <c r="I21" s="2"/>
      <c r="J21" s="2"/>
      <c r="K21" s="2"/>
      <c r="L21" s="2"/>
      <c r="M21" s="2"/>
      <c r="N21" s="2"/>
      <c r="O21" s="71"/>
      <c r="P21" s="71"/>
    </row>
    <row r="22" spans="1:16" ht="12.75">
      <c r="A22" s="2"/>
      <c r="B22" s="2"/>
      <c r="C22" s="2"/>
      <c r="D22" s="2"/>
      <c r="E22" s="2"/>
      <c r="F22" s="2"/>
      <c r="G22" s="2"/>
      <c r="H22" s="2"/>
      <c r="I22" s="2"/>
      <c r="J22" s="2"/>
      <c r="K22" s="2"/>
      <c r="L22" s="2"/>
      <c r="M22" s="2"/>
      <c r="N22" s="2"/>
      <c r="O22" s="71"/>
      <c r="P22" s="71"/>
    </row>
    <row r="23" spans="1:16" ht="12.75">
      <c r="A23" s="2"/>
      <c r="B23" s="2"/>
      <c r="C23" s="2"/>
      <c r="D23" s="2"/>
      <c r="E23" s="2"/>
      <c r="F23" s="2"/>
      <c r="G23" s="2"/>
      <c r="H23" s="2"/>
      <c r="I23" s="2"/>
      <c r="J23" s="2"/>
      <c r="K23" s="2"/>
      <c r="L23" s="2"/>
      <c r="M23" s="2"/>
      <c r="N23" s="2"/>
      <c r="O23" s="71"/>
      <c r="P23" s="71"/>
    </row>
    <row r="24" spans="1:16" ht="12.75">
      <c r="A24" s="2"/>
      <c r="B24" s="2"/>
      <c r="C24" s="2"/>
      <c r="D24" s="2"/>
      <c r="E24" s="2"/>
      <c r="F24" s="2"/>
      <c r="G24" s="2"/>
      <c r="H24" s="2"/>
      <c r="I24" s="2"/>
      <c r="J24" s="2"/>
      <c r="K24" s="2"/>
      <c r="L24" s="2"/>
      <c r="M24" s="2"/>
      <c r="N24" s="2"/>
      <c r="O24" s="71"/>
      <c r="P24" s="71"/>
    </row>
    <row r="25" spans="1:16" ht="12.75">
      <c r="A25" s="2"/>
      <c r="B25" s="2"/>
      <c r="C25" s="2"/>
      <c r="D25" s="2"/>
      <c r="E25" s="2"/>
      <c r="F25" s="2"/>
      <c r="G25" s="2"/>
      <c r="H25" s="2"/>
      <c r="I25" s="2"/>
      <c r="J25" s="2"/>
      <c r="K25" s="2"/>
      <c r="L25" s="2"/>
      <c r="M25" s="2"/>
      <c r="N25" s="2"/>
      <c r="O25" s="71"/>
      <c r="P25" s="71"/>
    </row>
    <row r="26" spans="1:16" ht="12.75">
      <c r="A26" s="2"/>
      <c r="B26" s="2"/>
      <c r="C26" s="2"/>
      <c r="D26" s="2"/>
      <c r="E26" s="2"/>
      <c r="F26" s="2"/>
      <c r="G26" s="2"/>
      <c r="H26" s="2"/>
      <c r="I26" s="2"/>
      <c r="J26" s="2"/>
      <c r="K26" s="2"/>
      <c r="L26" s="2"/>
      <c r="M26" s="2"/>
      <c r="N26" s="2"/>
      <c r="O26" s="71"/>
      <c r="P26" s="71"/>
    </row>
    <row r="27" spans="1:16" ht="12">
      <c r="A27" s="2"/>
      <c r="B27" s="2"/>
      <c r="C27" s="2"/>
      <c r="D27" s="2"/>
      <c r="E27" s="2"/>
      <c r="F27" s="2"/>
      <c r="G27" s="2"/>
      <c r="H27" s="2"/>
      <c r="I27" s="2"/>
      <c r="J27" s="2"/>
      <c r="K27" s="2"/>
      <c r="L27" s="2"/>
      <c r="M27" s="2"/>
      <c r="N27" s="2"/>
      <c r="O27" s="71"/>
      <c r="P27" s="71"/>
    </row>
    <row r="28" spans="1:16" ht="12">
      <c r="A28" s="2"/>
      <c r="B28" s="2"/>
      <c r="C28" s="2"/>
      <c r="D28" s="2"/>
      <c r="E28" s="2"/>
      <c r="F28" s="2"/>
      <c r="G28" s="2"/>
      <c r="H28" s="2"/>
      <c r="I28" s="2"/>
      <c r="J28" s="2"/>
      <c r="K28" s="2"/>
      <c r="L28" s="2"/>
      <c r="M28" s="2"/>
      <c r="N28" s="2"/>
      <c r="O28" s="71"/>
      <c r="P28" s="71"/>
    </row>
    <row r="29" spans="1:16" ht="12">
      <c r="A29" s="2"/>
      <c r="B29" s="2"/>
      <c r="C29" s="2"/>
      <c r="D29" s="2"/>
      <c r="E29" s="2"/>
      <c r="F29" s="2"/>
      <c r="G29" s="2"/>
      <c r="H29" s="2"/>
      <c r="I29" s="2"/>
      <c r="J29" s="2"/>
      <c r="K29" s="2"/>
      <c r="L29" s="2"/>
      <c r="M29" s="2"/>
      <c r="N29" s="2"/>
      <c r="O29" s="71"/>
      <c r="P29" s="71"/>
    </row>
    <row r="30" spans="1:16" ht="12">
      <c r="A30" s="2"/>
      <c r="B30" s="2"/>
      <c r="C30" s="2"/>
      <c r="D30" s="2"/>
      <c r="E30" s="2"/>
      <c r="F30" s="2"/>
      <c r="G30" s="2"/>
      <c r="H30" s="2"/>
      <c r="I30" s="2"/>
      <c r="J30" s="2"/>
      <c r="K30" s="2"/>
      <c r="L30" s="2"/>
      <c r="M30" s="2"/>
      <c r="N30" s="2"/>
      <c r="O30" s="71"/>
      <c r="P30" s="71"/>
    </row>
  </sheetData>
  <printOptions/>
  <pageMargins left="0.75" right="0.75" top="1" bottom="1" header="0.5" footer="0.5"/>
  <pageSetup horizontalDpi="600" verticalDpi="600" orientation="landscape" paperSize="9"/>
  <drawing r:id="rId2"/>
  <legacyDrawing r:id="rId1"/>
</worksheet>
</file>

<file path=xl/worksheets/sheet6.xml><?xml version="1.0" encoding="utf-8"?>
<worksheet xmlns="http://schemas.openxmlformats.org/spreadsheetml/2006/main" xmlns:r="http://schemas.openxmlformats.org/officeDocument/2006/relationships">
  <sheetPr codeName="Sheet3"/>
  <dimension ref="A2:P31"/>
  <sheetViews>
    <sheetView workbookViewId="0" topLeftCell="A2">
      <selection activeCell="O8" sqref="O8"/>
    </sheetView>
  </sheetViews>
  <sheetFormatPr defaultColWidth="11.421875" defaultRowHeight="12.75"/>
  <cols>
    <col min="1" max="16384" width="8.8515625" style="0" customWidth="1"/>
  </cols>
  <sheetData>
    <row r="2" spans="1:16" ht="12">
      <c r="A2" s="2"/>
      <c r="B2" s="2"/>
      <c r="C2" s="2"/>
      <c r="D2" s="2"/>
      <c r="E2" s="2"/>
      <c r="F2" s="2"/>
      <c r="G2" s="2"/>
      <c r="H2" s="2"/>
      <c r="I2" s="2"/>
      <c r="J2" s="2"/>
      <c r="K2" s="2"/>
      <c r="L2" s="2"/>
      <c r="M2" s="2"/>
      <c r="N2" s="2"/>
      <c r="O2" s="71"/>
      <c r="P2" s="71"/>
    </row>
    <row r="3" spans="1:16" ht="19.5">
      <c r="A3" s="2"/>
      <c r="B3" s="32" t="s">
        <v>62</v>
      </c>
      <c r="C3" s="2"/>
      <c r="D3" s="2"/>
      <c r="E3" s="2"/>
      <c r="F3" s="2"/>
      <c r="G3" s="2"/>
      <c r="H3" s="2"/>
      <c r="I3" s="2"/>
      <c r="J3" s="2"/>
      <c r="K3" s="2"/>
      <c r="L3" s="2"/>
      <c r="M3" s="2"/>
      <c r="N3" s="2"/>
      <c r="O3" s="71"/>
      <c r="P3" s="71"/>
    </row>
    <row r="4" spans="1:16" ht="12.75" thickBot="1">
      <c r="A4" s="2"/>
      <c r="B4" s="2"/>
      <c r="C4" s="2"/>
      <c r="D4" s="2"/>
      <c r="E4" s="2"/>
      <c r="F4" s="2"/>
      <c r="G4" s="2"/>
      <c r="H4" s="2"/>
      <c r="I4" s="2"/>
      <c r="J4" s="2"/>
      <c r="K4" s="2"/>
      <c r="L4" s="2"/>
      <c r="M4" s="2"/>
      <c r="N4" s="2"/>
      <c r="O4" s="71"/>
      <c r="P4" s="71"/>
    </row>
    <row r="5" spans="1:16" ht="16.5">
      <c r="A5" s="2"/>
      <c r="B5" s="14" t="s">
        <v>61</v>
      </c>
      <c r="C5" s="41"/>
      <c r="D5" s="41"/>
      <c r="E5" s="41"/>
      <c r="F5" s="41"/>
      <c r="G5" s="41"/>
      <c r="H5" s="41"/>
      <c r="I5" s="41"/>
      <c r="J5" s="41"/>
      <c r="K5" s="41"/>
      <c r="L5" s="41"/>
      <c r="M5" s="41"/>
      <c r="N5" s="42"/>
      <c r="O5" s="72"/>
      <c r="P5" s="71"/>
    </row>
    <row r="6" spans="1:16" ht="16.5">
      <c r="A6" s="2"/>
      <c r="B6" s="18" t="s">
        <v>60</v>
      </c>
      <c r="C6" s="43"/>
      <c r="D6" s="43"/>
      <c r="E6" s="43"/>
      <c r="F6" s="43"/>
      <c r="G6" s="43"/>
      <c r="H6" s="43"/>
      <c r="I6" s="43"/>
      <c r="J6" s="43"/>
      <c r="K6" s="43"/>
      <c r="L6" s="43"/>
      <c r="M6" s="43"/>
      <c r="N6" s="44"/>
      <c r="O6" s="72"/>
      <c r="P6" s="71"/>
    </row>
    <row r="7" spans="1:16" ht="18" thickBot="1">
      <c r="A7" s="2"/>
      <c r="B7" s="23" t="s">
        <v>17</v>
      </c>
      <c r="C7" s="45"/>
      <c r="D7" s="45"/>
      <c r="E7" s="45"/>
      <c r="F7" s="45"/>
      <c r="G7" s="45"/>
      <c r="H7" s="45"/>
      <c r="I7" s="45"/>
      <c r="J7" s="45"/>
      <c r="K7" s="45"/>
      <c r="L7" s="45"/>
      <c r="M7" s="45"/>
      <c r="N7" s="46"/>
      <c r="O7" s="72"/>
      <c r="P7" s="71"/>
    </row>
    <row r="8" spans="1:16" ht="12.75">
      <c r="A8" s="2"/>
      <c r="B8" s="2"/>
      <c r="C8" s="2"/>
      <c r="D8" s="2"/>
      <c r="E8" s="2"/>
      <c r="F8" s="2"/>
      <c r="G8" s="2"/>
      <c r="H8" s="2"/>
      <c r="I8" s="2"/>
      <c r="J8" s="2"/>
      <c r="K8" s="2"/>
      <c r="L8" s="2"/>
      <c r="M8" s="2"/>
      <c r="N8" s="2"/>
      <c r="O8" s="71"/>
      <c r="P8" s="71"/>
    </row>
    <row r="9" spans="1:16" ht="12.75">
      <c r="A9" s="2"/>
      <c r="B9" s="2"/>
      <c r="C9" s="2"/>
      <c r="D9" s="2"/>
      <c r="E9" s="2"/>
      <c r="F9" s="2"/>
      <c r="G9" s="2"/>
      <c r="H9" s="2"/>
      <c r="I9" s="2"/>
      <c r="J9" s="2"/>
      <c r="K9" s="2"/>
      <c r="L9" s="2"/>
      <c r="M9" s="2"/>
      <c r="N9" s="2"/>
      <c r="O9" s="71"/>
      <c r="P9" s="71"/>
    </row>
    <row r="10" spans="1:16" ht="12.75">
      <c r="A10" s="2"/>
      <c r="B10" s="2"/>
      <c r="C10" s="2"/>
      <c r="D10" s="2"/>
      <c r="E10" s="2"/>
      <c r="F10" s="2"/>
      <c r="G10" s="2"/>
      <c r="H10" s="2"/>
      <c r="I10" s="2"/>
      <c r="J10" s="2"/>
      <c r="K10" s="2"/>
      <c r="L10" s="2"/>
      <c r="M10" s="2"/>
      <c r="N10" s="2"/>
      <c r="O10" s="71"/>
      <c r="P10" s="71"/>
    </row>
    <row r="11" spans="1:16" ht="12.75">
      <c r="A11" s="2"/>
      <c r="B11" s="2"/>
      <c r="C11" s="2"/>
      <c r="D11" s="2"/>
      <c r="E11" s="2"/>
      <c r="F11" s="2"/>
      <c r="G11" s="2"/>
      <c r="H11" s="2"/>
      <c r="I11" s="2"/>
      <c r="J11" s="2"/>
      <c r="K11" s="2"/>
      <c r="L11" s="2"/>
      <c r="M11" s="2"/>
      <c r="N11" s="2"/>
      <c r="O11" s="71"/>
      <c r="P11" s="71"/>
    </row>
    <row r="12" spans="1:16" ht="12.75">
      <c r="A12" s="2"/>
      <c r="B12" s="2">
        <v>9</v>
      </c>
      <c r="C12" s="2"/>
      <c r="D12" s="2"/>
      <c r="E12" s="2"/>
      <c r="F12" s="2"/>
      <c r="G12" s="2"/>
      <c r="H12" s="2"/>
      <c r="I12" s="2"/>
      <c r="J12" s="2"/>
      <c r="K12" s="2"/>
      <c r="L12" s="2"/>
      <c r="M12" s="2"/>
      <c r="N12" s="2"/>
      <c r="O12" s="71"/>
      <c r="P12" s="71"/>
    </row>
    <row r="13" spans="1:16" ht="12.75">
      <c r="A13" s="2"/>
      <c r="B13" s="2"/>
      <c r="C13" s="2"/>
      <c r="D13" s="2"/>
      <c r="E13" s="2"/>
      <c r="F13" s="2"/>
      <c r="G13" s="2"/>
      <c r="H13" s="2"/>
      <c r="I13" s="2"/>
      <c r="J13" s="2"/>
      <c r="K13" s="2"/>
      <c r="L13" s="2"/>
      <c r="M13" s="2"/>
      <c r="N13" s="2"/>
      <c r="O13" s="71"/>
      <c r="P13" s="71"/>
    </row>
    <row r="14" spans="1:16" ht="12.75">
      <c r="A14" s="2"/>
      <c r="B14" s="2"/>
      <c r="C14" s="2"/>
      <c r="D14" s="2"/>
      <c r="E14" s="2"/>
      <c r="F14" s="2"/>
      <c r="G14" s="2"/>
      <c r="H14" s="2"/>
      <c r="I14" s="2"/>
      <c r="J14" s="2"/>
      <c r="K14" s="2"/>
      <c r="L14" s="2"/>
      <c r="M14" s="2"/>
      <c r="N14" s="2"/>
      <c r="O14" s="71"/>
      <c r="P14" s="71"/>
    </row>
    <row r="15" spans="1:16" ht="12.75">
      <c r="A15" s="2"/>
      <c r="B15" s="2"/>
      <c r="C15" s="2"/>
      <c r="D15" s="2"/>
      <c r="E15" s="2"/>
      <c r="F15" s="2"/>
      <c r="G15" s="2"/>
      <c r="H15" s="2"/>
      <c r="I15" s="2"/>
      <c r="J15" s="2"/>
      <c r="K15" s="2"/>
      <c r="L15" s="2"/>
      <c r="M15" s="2"/>
      <c r="N15" s="2"/>
      <c r="O15" s="71"/>
      <c r="P15" s="71"/>
    </row>
    <row r="16" spans="1:16" ht="12.75">
      <c r="A16" s="2"/>
      <c r="B16" s="2"/>
      <c r="C16" s="2"/>
      <c r="D16" s="2"/>
      <c r="E16" s="2"/>
      <c r="F16" s="2"/>
      <c r="G16" s="2"/>
      <c r="H16" s="2"/>
      <c r="I16" s="2"/>
      <c r="J16" s="2"/>
      <c r="K16" s="2"/>
      <c r="L16" s="2"/>
      <c r="M16" s="2"/>
      <c r="N16" s="2"/>
      <c r="O16" s="71"/>
      <c r="P16" s="71"/>
    </row>
    <row r="17" spans="1:16" ht="12.75">
      <c r="A17" s="2"/>
      <c r="B17" s="2"/>
      <c r="C17" s="2"/>
      <c r="D17" s="2"/>
      <c r="E17" s="2"/>
      <c r="F17" s="2"/>
      <c r="G17" s="2"/>
      <c r="H17" s="2"/>
      <c r="I17" s="2"/>
      <c r="J17" s="2"/>
      <c r="K17" s="2"/>
      <c r="L17" s="2"/>
      <c r="M17" s="2"/>
      <c r="N17" s="2"/>
      <c r="O17" s="71"/>
      <c r="P17" s="71"/>
    </row>
    <row r="18" spans="1:16" ht="12.75">
      <c r="A18" s="2"/>
      <c r="B18" s="2"/>
      <c r="C18" s="2"/>
      <c r="D18" s="2"/>
      <c r="E18" s="2"/>
      <c r="F18" s="2"/>
      <c r="G18" s="2"/>
      <c r="H18" s="2"/>
      <c r="I18" s="2"/>
      <c r="J18" s="2"/>
      <c r="K18" s="2"/>
      <c r="L18" s="2"/>
      <c r="M18" s="2"/>
      <c r="N18" s="2"/>
      <c r="O18" s="71"/>
      <c r="P18" s="71"/>
    </row>
    <row r="19" spans="1:16" ht="12.75">
      <c r="A19" s="2"/>
      <c r="B19" s="2"/>
      <c r="C19" s="2"/>
      <c r="D19" s="2"/>
      <c r="E19" s="2"/>
      <c r="F19" s="2"/>
      <c r="G19" s="2"/>
      <c r="H19" s="2"/>
      <c r="I19" s="2"/>
      <c r="J19" s="2"/>
      <c r="K19" s="2"/>
      <c r="L19" s="2"/>
      <c r="M19" s="2"/>
      <c r="N19" s="2"/>
      <c r="O19" s="71"/>
      <c r="P19" s="71"/>
    </row>
    <row r="20" spans="1:16" ht="12.75">
      <c r="A20" s="2"/>
      <c r="B20" s="2"/>
      <c r="C20" s="2"/>
      <c r="D20" s="2"/>
      <c r="E20" s="2"/>
      <c r="F20" s="2"/>
      <c r="G20" s="2"/>
      <c r="H20" s="2"/>
      <c r="I20" s="2"/>
      <c r="J20" s="2"/>
      <c r="K20" s="2"/>
      <c r="L20" s="2"/>
      <c r="M20" s="2"/>
      <c r="N20" s="2"/>
      <c r="O20" s="71"/>
      <c r="P20" s="71"/>
    </row>
    <row r="21" spans="1:16" ht="12.75">
      <c r="A21" s="2"/>
      <c r="B21" s="2"/>
      <c r="C21" s="2"/>
      <c r="D21" s="2"/>
      <c r="E21" s="2"/>
      <c r="F21" s="2"/>
      <c r="G21" s="2"/>
      <c r="H21" s="2"/>
      <c r="I21" s="2"/>
      <c r="J21" s="2"/>
      <c r="K21" s="2"/>
      <c r="L21" s="2"/>
      <c r="M21" s="2"/>
      <c r="N21" s="2"/>
      <c r="O21" s="71"/>
      <c r="P21" s="71"/>
    </row>
    <row r="22" spans="1:16" ht="12.75">
      <c r="A22" s="2"/>
      <c r="B22" s="2"/>
      <c r="C22" s="2"/>
      <c r="D22" s="2"/>
      <c r="E22" s="2"/>
      <c r="F22" s="2"/>
      <c r="G22" s="2"/>
      <c r="H22" s="2"/>
      <c r="I22" s="2"/>
      <c r="J22" s="2"/>
      <c r="K22" s="2"/>
      <c r="L22" s="2"/>
      <c r="M22" s="2"/>
      <c r="N22" s="2"/>
      <c r="O22" s="71"/>
      <c r="P22" s="71"/>
    </row>
    <row r="23" spans="1:16" ht="12.75">
      <c r="A23" s="2"/>
      <c r="B23" s="2"/>
      <c r="C23" s="2"/>
      <c r="D23" s="2"/>
      <c r="E23" s="2"/>
      <c r="F23" s="2"/>
      <c r="G23" s="2"/>
      <c r="H23" s="2"/>
      <c r="I23" s="2"/>
      <c r="J23" s="2"/>
      <c r="K23" s="2"/>
      <c r="L23" s="2"/>
      <c r="M23" s="2"/>
      <c r="N23" s="2"/>
      <c r="O23" s="71"/>
      <c r="P23" s="71"/>
    </row>
    <row r="24" spans="1:16" ht="12.75">
      <c r="A24" s="2"/>
      <c r="B24" s="2"/>
      <c r="C24" s="2"/>
      <c r="D24" s="2"/>
      <c r="E24" s="2"/>
      <c r="F24" s="2"/>
      <c r="G24" s="2"/>
      <c r="H24" s="2"/>
      <c r="I24" s="2"/>
      <c r="J24" s="2"/>
      <c r="K24" s="2"/>
      <c r="L24" s="2"/>
      <c r="M24" s="2"/>
      <c r="N24" s="2"/>
      <c r="O24" s="71"/>
      <c r="P24" s="71"/>
    </row>
    <row r="25" spans="1:16" ht="12.75">
      <c r="A25" s="2"/>
      <c r="B25" s="2"/>
      <c r="C25" s="2"/>
      <c r="D25" s="2"/>
      <c r="E25" s="2"/>
      <c r="F25" s="2"/>
      <c r="G25" s="2"/>
      <c r="H25" s="2"/>
      <c r="I25" s="2"/>
      <c r="J25" s="2"/>
      <c r="K25" s="2"/>
      <c r="L25" s="2"/>
      <c r="M25" s="2"/>
      <c r="N25" s="2"/>
      <c r="O25" s="71"/>
      <c r="P25" s="71"/>
    </row>
    <row r="26" spans="1:16" ht="12.75">
      <c r="A26" s="2"/>
      <c r="B26" s="2"/>
      <c r="C26" s="2"/>
      <c r="D26" s="2"/>
      <c r="E26" s="2"/>
      <c r="F26" s="2"/>
      <c r="G26" s="2"/>
      <c r="H26" s="2"/>
      <c r="I26" s="2"/>
      <c r="J26" s="2"/>
      <c r="K26" s="2"/>
      <c r="L26" s="2"/>
      <c r="M26" s="2"/>
      <c r="N26" s="2"/>
      <c r="O26" s="71"/>
      <c r="P26" s="71"/>
    </row>
    <row r="27" spans="1:16" ht="12">
      <c r="A27" s="2"/>
      <c r="B27" s="2"/>
      <c r="C27" s="2"/>
      <c r="D27" s="2"/>
      <c r="E27" s="2"/>
      <c r="F27" s="2"/>
      <c r="G27" s="2"/>
      <c r="H27" s="2"/>
      <c r="I27" s="2"/>
      <c r="J27" s="2"/>
      <c r="K27" s="2"/>
      <c r="L27" s="2"/>
      <c r="M27" s="2"/>
      <c r="N27" s="2"/>
      <c r="O27" s="71"/>
      <c r="P27" s="71"/>
    </row>
    <row r="28" spans="1:16" ht="12">
      <c r="A28" s="2"/>
      <c r="B28" s="2"/>
      <c r="C28" s="2"/>
      <c r="D28" s="2"/>
      <c r="E28" s="2"/>
      <c r="F28" s="2"/>
      <c r="G28" s="2"/>
      <c r="H28" s="2"/>
      <c r="I28" s="2"/>
      <c r="J28" s="2"/>
      <c r="K28" s="2"/>
      <c r="L28" s="2"/>
      <c r="M28" s="2"/>
      <c r="N28" s="2"/>
      <c r="O28" s="71"/>
      <c r="P28" s="71"/>
    </row>
    <row r="29" spans="1:16" ht="12">
      <c r="A29" s="2"/>
      <c r="B29" s="2"/>
      <c r="C29" s="2"/>
      <c r="D29" s="2"/>
      <c r="E29" s="2"/>
      <c r="F29" s="2"/>
      <c r="G29" s="2"/>
      <c r="H29" s="2"/>
      <c r="I29" s="2"/>
      <c r="J29" s="2"/>
      <c r="K29" s="2"/>
      <c r="L29" s="2"/>
      <c r="M29" s="2"/>
      <c r="N29" s="2"/>
      <c r="O29" s="71"/>
      <c r="P29" s="71"/>
    </row>
    <row r="30" spans="1:16" ht="12">
      <c r="A30" s="2"/>
      <c r="B30" s="2"/>
      <c r="C30" s="2"/>
      <c r="D30" s="2"/>
      <c r="E30" s="2"/>
      <c r="F30" s="2"/>
      <c r="G30" s="2"/>
      <c r="H30" s="2"/>
      <c r="I30" s="2"/>
      <c r="J30" s="2"/>
      <c r="K30" s="2"/>
      <c r="L30" s="2"/>
      <c r="M30" s="2"/>
      <c r="N30" s="2"/>
      <c r="O30" s="71"/>
      <c r="P30" s="71"/>
    </row>
    <row r="31" spans="1:16" ht="12">
      <c r="A31" s="2"/>
      <c r="B31" s="2"/>
      <c r="C31" s="2"/>
      <c r="D31" s="2"/>
      <c r="E31" s="2"/>
      <c r="F31" s="2"/>
      <c r="G31" s="2"/>
      <c r="H31" s="2"/>
      <c r="I31" s="2"/>
      <c r="J31" s="2"/>
      <c r="K31" s="2"/>
      <c r="L31" s="2"/>
      <c r="M31" s="2"/>
      <c r="N31" s="2"/>
      <c r="O31" s="71"/>
      <c r="P31" s="71"/>
    </row>
  </sheetData>
  <printOptions/>
  <pageMargins left="0.75" right="0.75" top="1" bottom="1" header="0.5" footer="0.5"/>
  <pageSetup horizontalDpi="600" verticalDpi="600" orientation="landscape" paperSize="9"/>
  <drawing r:id="rId2"/>
  <legacyDrawing r:id="rId1"/>
</worksheet>
</file>

<file path=xl/worksheets/sheet7.xml><?xml version="1.0" encoding="utf-8"?>
<worksheet xmlns="http://schemas.openxmlformats.org/spreadsheetml/2006/main" xmlns:r="http://schemas.openxmlformats.org/officeDocument/2006/relationships">
  <sheetPr codeName="Sheet4"/>
  <dimension ref="A1:P30"/>
  <sheetViews>
    <sheetView workbookViewId="0" topLeftCell="A1">
      <selection activeCell="O15" sqref="O15"/>
    </sheetView>
  </sheetViews>
  <sheetFormatPr defaultColWidth="11.421875" defaultRowHeight="12.75"/>
  <cols>
    <col min="1" max="14" width="8.8515625" style="0" customWidth="1"/>
    <col min="15" max="15" width="9.140625" style="2" customWidth="1"/>
    <col min="16" max="16384" width="8.8515625" style="0" customWidth="1"/>
  </cols>
  <sheetData>
    <row r="1" spans="1:16" ht="12">
      <c r="A1" s="2"/>
      <c r="B1" s="2"/>
      <c r="C1" s="2"/>
      <c r="D1" s="2"/>
      <c r="E1" s="2"/>
      <c r="F1" s="2"/>
      <c r="G1" s="2"/>
      <c r="H1" s="2"/>
      <c r="I1" s="2"/>
      <c r="J1" s="2"/>
      <c r="K1" s="2"/>
      <c r="L1" s="2"/>
      <c r="M1" s="2"/>
      <c r="N1" s="2"/>
      <c r="P1" s="71"/>
    </row>
    <row r="2" spans="1:16" ht="19.5">
      <c r="A2" s="2"/>
      <c r="B2" s="32" t="s">
        <v>63</v>
      </c>
      <c r="C2" s="2"/>
      <c r="D2" s="2"/>
      <c r="E2" s="2"/>
      <c r="F2" s="2"/>
      <c r="G2" s="2"/>
      <c r="H2" s="2"/>
      <c r="I2" s="2"/>
      <c r="J2" s="2"/>
      <c r="K2" s="2"/>
      <c r="L2" s="2"/>
      <c r="M2" s="2"/>
      <c r="N2" s="2"/>
      <c r="P2" s="71"/>
    </row>
    <row r="3" spans="1:16" ht="12.75" thickBot="1">
      <c r="A3" s="2"/>
      <c r="B3" s="2"/>
      <c r="C3" s="2"/>
      <c r="D3" s="2"/>
      <c r="E3" s="2"/>
      <c r="F3" s="2"/>
      <c r="G3" s="2"/>
      <c r="H3" s="2"/>
      <c r="I3" s="2"/>
      <c r="J3" s="2"/>
      <c r="K3" s="2"/>
      <c r="L3" s="2"/>
      <c r="M3" s="2"/>
      <c r="N3" s="2"/>
      <c r="P3" s="71"/>
    </row>
    <row r="4" spans="1:16" ht="16.5">
      <c r="A4" s="2"/>
      <c r="B4" s="14" t="s">
        <v>114</v>
      </c>
      <c r="C4" s="48"/>
      <c r="D4" s="48"/>
      <c r="E4" s="48"/>
      <c r="F4" s="48"/>
      <c r="G4" s="48"/>
      <c r="H4" s="48"/>
      <c r="I4" s="48"/>
      <c r="J4" s="48"/>
      <c r="K4" s="41"/>
      <c r="L4" s="42"/>
      <c r="M4" s="2"/>
      <c r="N4" s="2"/>
      <c r="P4" s="71"/>
    </row>
    <row r="5" spans="1:16" ht="16.5">
      <c r="A5" s="2"/>
      <c r="B5" s="18" t="s">
        <v>98</v>
      </c>
      <c r="C5" s="49"/>
      <c r="D5" s="49"/>
      <c r="E5" s="49"/>
      <c r="F5" s="49"/>
      <c r="G5" s="49"/>
      <c r="H5" s="49"/>
      <c r="I5" s="49"/>
      <c r="J5" s="49"/>
      <c r="K5" s="43"/>
      <c r="L5" s="44"/>
      <c r="M5" s="2"/>
      <c r="N5" s="2"/>
      <c r="P5" s="71"/>
    </row>
    <row r="6" spans="1:16" ht="18" thickBot="1">
      <c r="A6" s="2"/>
      <c r="B6" s="23" t="s">
        <v>99</v>
      </c>
      <c r="C6" s="50"/>
      <c r="D6" s="50"/>
      <c r="E6" s="50"/>
      <c r="F6" s="50"/>
      <c r="G6" s="50"/>
      <c r="H6" s="50"/>
      <c r="I6" s="50"/>
      <c r="J6" s="50"/>
      <c r="K6" s="45"/>
      <c r="L6" s="46"/>
      <c r="M6" s="2"/>
      <c r="N6" s="2"/>
      <c r="P6" s="71"/>
    </row>
    <row r="7" spans="1:16" ht="12">
      <c r="A7" s="2"/>
      <c r="B7" s="2"/>
      <c r="C7" s="2"/>
      <c r="D7" s="2"/>
      <c r="E7" s="2"/>
      <c r="F7" s="2"/>
      <c r="G7" s="2"/>
      <c r="H7" s="2"/>
      <c r="I7" s="2"/>
      <c r="J7" s="2"/>
      <c r="K7" s="2"/>
      <c r="L7" s="2"/>
      <c r="M7" s="2"/>
      <c r="N7" s="2"/>
      <c r="P7" s="71"/>
    </row>
    <row r="8" spans="1:16" ht="12">
      <c r="A8" s="2"/>
      <c r="B8" s="2"/>
      <c r="C8" s="2"/>
      <c r="D8" s="2"/>
      <c r="E8" s="2"/>
      <c r="F8" s="2"/>
      <c r="G8" s="2"/>
      <c r="H8" s="2"/>
      <c r="I8" s="2"/>
      <c r="J8" s="2"/>
      <c r="K8" s="2"/>
      <c r="L8" s="2"/>
      <c r="M8" s="2"/>
      <c r="N8" s="2"/>
      <c r="P8" s="71"/>
    </row>
    <row r="9" spans="1:16" ht="12">
      <c r="A9" s="2"/>
      <c r="B9" s="114"/>
      <c r="C9" s="2"/>
      <c r="D9" s="114"/>
      <c r="E9" s="2"/>
      <c r="F9" s="2"/>
      <c r="G9" s="2"/>
      <c r="H9" s="2"/>
      <c r="I9" s="2"/>
      <c r="J9" s="2"/>
      <c r="K9" s="2"/>
      <c r="L9" s="2"/>
      <c r="M9" s="2"/>
      <c r="N9" s="2"/>
      <c r="P9" s="71"/>
    </row>
    <row r="10" spans="1:16" ht="12.75">
      <c r="A10" s="2"/>
      <c r="B10" s="2"/>
      <c r="C10" s="2"/>
      <c r="D10" s="114"/>
      <c r="E10" s="2"/>
      <c r="F10" s="2"/>
      <c r="G10" s="2"/>
      <c r="H10" s="2"/>
      <c r="I10" s="2"/>
      <c r="J10" s="2"/>
      <c r="K10" s="2"/>
      <c r="L10" s="2"/>
      <c r="M10" s="2"/>
      <c r="N10" s="2"/>
      <c r="P10" s="71"/>
    </row>
    <row r="11" spans="1:16" ht="12.75">
      <c r="A11" s="2"/>
      <c r="B11" s="2"/>
      <c r="C11" s="2"/>
      <c r="D11" s="2"/>
      <c r="E11" s="2"/>
      <c r="F11" s="2"/>
      <c r="G11" s="2"/>
      <c r="H11" s="2"/>
      <c r="I11" s="2"/>
      <c r="J11" s="2"/>
      <c r="K11" s="2"/>
      <c r="L11" s="2"/>
      <c r="M11" s="2"/>
      <c r="N11" s="2"/>
      <c r="P11" s="71"/>
    </row>
    <row r="12" spans="1:16" ht="12.75">
      <c r="A12" s="2"/>
      <c r="B12" s="115">
        <v>1</v>
      </c>
      <c r="C12" s="2"/>
      <c r="D12" s="2"/>
      <c r="E12" s="2"/>
      <c r="F12" s="2"/>
      <c r="G12" s="2"/>
      <c r="H12" s="2"/>
      <c r="I12" s="2"/>
      <c r="J12" s="2"/>
      <c r="K12" s="2"/>
      <c r="L12" s="2"/>
      <c r="M12" s="2"/>
      <c r="N12" s="2"/>
      <c r="P12" s="71"/>
    </row>
    <row r="13" spans="1:16" ht="12.75">
      <c r="A13" s="2"/>
      <c r="B13" s="2"/>
      <c r="C13" s="2"/>
      <c r="D13" s="2"/>
      <c r="E13" s="2"/>
      <c r="F13" s="2"/>
      <c r="G13" s="2"/>
      <c r="H13" s="2"/>
      <c r="I13" s="2"/>
      <c r="J13" s="2"/>
      <c r="K13" s="2"/>
      <c r="L13" s="2"/>
      <c r="M13" s="2"/>
      <c r="N13" s="114"/>
      <c r="O13" s="114"/>
      <c r="P13" s="71"/>
    </row>
    <row r="14" spans="1:16" ht="12.75">
      <c r="A14" s="2"/>
      <c r="B14" s="2"/>
      <c r="C14" s="2"/>
      <c r="D14" s="2"/>
      <c r="E14" s="114"/>
      <c r="F14" s="114"/>
      <c r="G14" s="114"/>
      <c r="H14" s="2"/>
      <c r="I14" s="2"/>
      <c r="J14" s="2"/>
      <c r="K14" s="2"/>
      <c r="L14" s="2"/>
      <c r="M14" s="2"/>
      <c r="N14" s="2"/>
      <c r="P14" s="71"/>
    </row>
    <row r="15" spans="1:16" ht="12.75">
      <c r="A15" s="2"/>
      <c r="B15" s="2"/>
      <c r="C15" s="2"/>
      <c r="D15" s="2"/>
      <c r="E15" s="2" t="s">
        <v>40</v>
      </c>
      <c r="F15" s="114"/>
      <c r="G15" s="114"/>
      <c r="H15" s="2"/>
      <c r="I15" s="2"/>
      <c r="J15" s="2"/>
      <c r="K15" s="2"/>
      <c r="L15" s="2"/>
      <c r="M15" s="2"/>
      <c r="N15" s="2"/>
      <c r="P15" s="71"/>
    </row>
    <row r="16" spans="1:16" ht="12.75">
      <c r="A16" s="2"/>
      <c r="B16" s="2"/>
      <c r="C16" s="2"/>
      <c r="D16" s="2"/>
      <c r="E16" s="2" t="s">
        <v>41</v>
      </c>
      <c r="F16" s="2"/>
      <c r="G16" s="2"/>
      <c r="H16" s="2"/>
      <c r="I16" s="2"/>
      <c r="J16" s="2"/>
      <c r="K16" s="2"/>
      <c r="L16" s="2"/>
      <c r="M16" s="2"/>
      <c r="N16" s="2"/>
      <c r="P16" s="71"/>
    </row>
    <row r="17" spans="1:16" ht="12.75">
      <c r="A17" s="2"/>
      <c r="B17" s="2"/>
      <c r="C17" s="2"/>
      <c r="D17" s="2"/>
      <c r="E17" s="2" t="s">
        <v>42</v>
      </c>
      <c r="F17" s="2"/>
      <c r="G17" s="2"/>
      <c r="H17" s="2"/>
      <c r="I17" s="2"/>
      <c r="J17" s="2"/>
      <c r="K17" s="2"/>
      <c r="L17" s="2"/>
      <c r="M17" s="2"/>
      <c r="N17" s="2"/>
      <c r="P17" s="71"/>
    </row>
    <row r="18" spans="1:16" ht="12.75">
      <c r="A18" s="2"/>
      <c r="B18" s="2"/>
      <c r="C18" s="2"/>
      <c r="D18" s="2"/>
      <c r="E18" s="2" t="s">
        <v>43</v>
      </c>
      <c r="F18" s="2"/>
      <c r="G18" s="2"/>
      <c r="H18" s="2"/>
      <c r="I18" s="2"/>
      <c r="J18" s="2"/>
      <c r="K18" s="2"/>
      <c r="L18" s="2"/>
      <c r="M18" s="2"/>
      <c r="N18" s="2"/>
      <c r="P18" s="71"/>
    </row>
    <row r="19" spans="1:16" ht="12.75">
      <c r="A19" s="2"/>
      <c r="B19" s="2"/>
      <c r="C19" s="2"/>
      <c r="D19" s="2"/>
      <c r="E19" s="2" t="s">
        <v>44</v>
      </c>
      <c r="F19" s="2"/>
      <c r="G19" s="2"/>
      <c r="H19" s="2"/>
      <c r="I19" s="2"/>
      <c r="J19" s="2"/>
      <c r="K19" s="2"/>
      <c r="L19" s="2"/>
      <c r="M19" s="2"/>
      <c r="N19" s="2"/>
      <c r="P19" s="71"/>
    </row>
    <row r="20" spans="1:16" ht="12.75">
      <c r="A20" s="2"/>
      <c r="B20" s="2"/>
      <c r="C20" s="2"/>
      <c r="D20" s="2"/>
      <c r="E20" s="2" t="s">
        <v>45</v>
      </c>
      <c r="F20" s="2"/>
      <c r="G20" s="2"/>
      <c r="H20" s="2"/>
      <c r="I20" s="2"/>
      <c r="J20" s="2"/>
      <c r="K20" s="2"/>
      <c r="L20" s="2"/>
      <c r="M20" s="2"/>
      <c r="N20" s="2"/>
      <c r="P20" s="71"/>
    </row>
    <row r="21" spans="1:16" ht="12.75">
      <c r="A21" s="2"/>
      <c r="B21" s="2"/>
      <c r="C21" s="2"/>
      <c r="D21" s="2"/>
      <c r="E21" s="2" t="s">
        <v>46</v>
      </c>
      <c r="F21" s="2"/>
      <c r="G21" s="2"/>
      <c r="H21" s="2"/>
      <c r="I21" s="2"/>
      <c r="J21" s="2"/>
      <c r="K21" s="2"/>
      <c r="L21" s="2"/>
      <c r="M21" s="2"/>
      <c r="N21" s="2"/>
      <c r="P21" s="71"/>
    </row>
    <row r="22" spans="1:16" ht="12.75">
      <c r="A22" s="2"/>
      <c r="B22" s="2"/>
      <c r="C22" s="2"/>
      <c r="D22" s="2"/>
      <c r="E22" s="2" t="s">
        <v>47</v>
      </c>
      <c r="F22" s="2"/>
      <c r="G22" s="2"/>
      <c r="H22" s="2"/>
      <c r="I22" s="2"/>
      <c r="J22" s="2"/>
      <c r="K22" s="2"/>
      <c r="L22" s="2"/>
      <c r="M22" s="2"/>
      <c r="N22" s="2"/>
      <c r="P22" s="71"/>
    </row>
    <row r="23" spans="1:16" ht="12.75">
      <c r="A23" s="2"/>
      <c r="B23" s="2"/>
      <c r="C23" s="2"/>
      <c r="D23" s="2"/>
      <c r="E23" s="2"/>
      <c r="F23" s="2"/>
      <c r="G23" s="2"/>
      <c r="H23" s="2"/>
      <c r="I23" s="2"/>
      <c r="J23" s="2"/>
      <c r="K23" s="2"/>
      <c r="L23" s="2"/>
      <c r="M23" s="2"/>
      <c r="N23" s="2"/>
      <c r="P23" s="71"/>
    </row>
    <row r="24" spans="1:16" ht="12.75">
      <c r="A24" s="2"/>
      <c r="B24" s="2"/>
      <c r="C24" s="2"/>
      <c r="D24" s="2"/>
      <c r="E24" s="2"/>
      <c r="F24" s="2"/>
      <c r="G24" s="2"/>
      <c r="H24" s="2"/>
      <c r="I24" s="2"/>
      <c r="J24" s="2"/>
      <c r="K24" s="2"/>
      <c r="L24" s="2"/>
      <c r="M24" s="2"/>
      <c r="N24" s="2"/>
      <c r="P24" s="71"/>
    </row>
    <row r="25" spans="1:16" ht="12.75">
      <c r="A25" s="2"/>
      <c r="B25" s="2"/>
      <c r="C25" s="2"/>
      <c r="D25" s="2"/>
      <c r="E25" s="2"/>
      <c r="F25" s="2"/>
      <c r="G25" s="2"/>
      <c r="H25" s="2"/>
      <c r="I25" s="2"/>
      <c r="J25" s="2"/>
      <c r="K25" s="2"/>
      <c r="L25" s="2"/>
      <c r="M25" s="2"/>
      <c r="N25" s="2"/>
      <c r="P25" s="71"/>
    </row>
    <row r="26" spans="1:16" ht="12.75">
      <c r="A26" s="2"/>
      <c r="B26" s="114"/>
      <c r="C26" s="114"/>
      <c r="D26" s="114"/>
      <c r="E26" s="114"/>
      <c r="F26" s="114"/>
      <c r="G26" s="2"/>
      <c r="H26" s="2"/>
      <c r="I26" s="2"/>
      <c r="J26" s="2"/>
      <c r="K26" s="2"/>
      <c r="L26" s="2"/>
      <c r="M26" s="2"/>
      <c r="N26" s="2"/>
      <c r="P26" s="71"/>
    </row>
    <row r="27" spans="1:16" ht="12.75">
      <c r="A27" s="2"/>
      <c r="B27" s="114"/>
      <c r="C27" s="114"/>
      <c r="D27" s="114"/>
      <c r="E27" s="114"/>
      <c r="F27" s="114"/>
      <c r="G27" s="114"/>
      <c r="H27" s="2"/>
      <c r="I27" s="2"/>
      <c r="J27" s="2"/>
      <c r="K27" s="2"/>
      <c r="L27" s="2"/>
      <c r="M27" s="2"/>
      <c r="N27" s="2"/>
      <c r="P27" s="71"/>
    </row>
    <row r="28" spans="1:16" ht="12.75">
      <c r="A28" s="2"/>
      <c r="B28" s="2"/>
      <c r="C28" s="2"/>
      <c r="D28" s="2"/>
      <c r="E28" s="2"/>
      <c r="F28" s="2"/>
      <c r="G28" s="2"/>
      <c r="H28" s="2"/>
      <c r="I28" s="2"/>
      <c r="J28" s="2"/>
      <c r="K28" s="2"/>
      <c r="L28" s="2"/>
      <c r="M28" s="2"/>
      <c r="N28" s="2"/>
      <c r="P28" s="71"/>
    </row>
    <row r="29" spans="1:16" ht="12.75">
      <c r="A29" s="2"/>
      <c r="B29" s="2"/>
      <c r="C29" s="2"/>
      <c r="D29" s="2"/>
      <c r="E29" s="2"/>
      <c r="F29" s="2"/>
      <c r="G29" s="2"/>
      <c r="H29" s="2"/>
      <c r="I29" s="2"/>
      <c r="J29" s="2"/>
      <c r="K29" s="2"/>
      <c r="L29" s="2"/>
      <c r="M29" s="2"/>
      <c r="N29" s="2"/>
      <c r="P29" s="71"/>
    </row>
    <row r="30" spans="1:16" ht="12">
      <c r="A30" s="2"/>
      <c r="B30" s="2"/>
      <c r="C30" s="2"/>
      <c r="D30" s="2"/>
      <c r="E30" s="2"/>
      <c r="F30" s="2"/>
      <c r="G30" s="2"/>
      <c r="H30" s="2"/>
      <c r="I30" s="2"/>
      <c r="J30" s="2"/>
      <c r="K30" s="2"/>
      <c r="L30" s="2"/>
      <c r="M30" s="2"/>
      <c r="N30" s="2"/>
      <c r="P30" s="71"/>
    </row>
  </sheetData>
  <printOptions/>
  <pageMargins left="0.75" right="0.75" top="1" bottom="1" header="0.5" footer="0.5"/>
  <pageSetup horizontalDpi="600" verticalDpi="600" orientation="landscape" paperSize="9"/>
  <drawing r:id="rId2"/>
  <legacyDrawing r:id="rId1"/>
</worksheet>
</file>

<file path=xl/worksheets/sheet8.xml><?xml version="1.0" encoding="utf-8"?>
<worksheet xmlns="http://schemas.openxmlformats.org/spreadsheetml/2006/main" xmlns:r="http://schemas.openxmlformats.org/officeDocument/2006/relationships">
  <sheetPr codeName="Sheet5"/>
  <dimension ref="A1:P29"/>
  <sheetViews>
    <sheetView workbookViewId="0" topLeftCell="A1">
      <selection activeCell="I24" sqref="I24"/>
    </sheetView>
  </sheetViews>
  <sheetFormatPr defaultColWidth="11.421875" defaultRowHeight="12.75"/>
  <cols>
    <col min="1" max="16384" width="8.8515625" style="0" customWidth="1"/>
  </cols>
  <sheetData>
    <row r="1" spans="1:16" ht="12">
      <c r="A1" s="2"/>
      <c r="B1" s="2"/>
      <c r="C1" s="2"/>
      <c r="D1" s="2"/>
      <c r="E1" s="2"/>
      <c r="F1" s="2"/>
      <c r="G1" s="2"/>
      <c r="H1" s="2"/>
      <c r="I1" s="2"/>
      <c r="J1" s="2"/>
      <c r="K1" s="2"/>
      <c r="L1" s="2"/>
      <c r="M1" s="2"/>
      <c r="N1" s="2"/>
      <c r="O1" s="71"/>
      <c r="P1" s="71"/>
    </row>
    <row r="2" spans="1:16" ht="19.5">
      <c r="A2" s="2"/>
      <c r="B2" s="32" t="s">
        <v>100</v>
      </c>
      <c r="C2" s="2"/>
      <c r="D2" s="2"/>
      <c r="E2" s="2"/>
      <c r="F2" s="2"/>
      <c r="G2" s="2"/>
      <c r="H2" s="2"/>
      <c r="I2" s="2"/>
      <c r="J2" s="2"/>
      <c r="K2" s="2"/>
      <c r="L2" s="2"/>
      <c r="M2" s="2"/>
      <c r="N2" s="2"/>
      <c r="O2" s="71"/>
      <c r="P2" s="71"/>
    </row>
    <row r="3" spans="1:16" ht="12.75" thickBot="1">
      <c r="A3" s="2"/>
      <c r="B3" s="2"/>
      <c r="C3" s="2"/>
      <c r="D3" s="2"/>
      <c r="E3" s="2"/>
      <c r="F3" s="2"/>
      <c r="G3" s="2"/>
      <c r="H3" s="2"/>
      <c r="I3" s="2"/>
      <c r="J3" s="2"/>
      <c r="K3" s="2"/>
      <c r="L3" s="2"/>
      <c r="M3" s="2"/>
      <c r="N3" s="2"/>
      <c r="O3" s="71"/>
      <c r="P3" s="71"/>
    </row>
    <row r="4" spans="1:16" ht="16.5">
      <c r="A4" s="2"/>
      <c r="B4" s="14" t="s">
        <v>103</v>
      </c>
      <c r="C4" s="48"/>
      <c r="D4" s="48"/>
      <c r="E4" s="48"/>
      <c r="F4" s="48"/>
      <c r="G4" s="48"/>
      <c r="H4" s="48"/>
      <c r="I4" s="48"/>
      <c r="J4" s="48"/>
      <c r="K4" s="41"/>
      <c r="L4" s="41"/>
      <c r="M4" s="42"/>
      <c r="N4" s="2"/>
      <c r="O4" s="71"/>
      <c r="P4" s="71"/>
    </row>
    <row r="5" spans="1:16" ht="16.5">
      <c r="A5" s="2"/>
      <c r="B5" s="18" t="s">
        <v>101</v>
      </c>
      <c r="C5" s="49"/>
      <c r="D5" s="49"/>
      <c r="E5" s="49"/>
      <c r="F5" s="49"/>
      <c r="G5" s="49"/>
      <c r="H5" s="49"/>
      <c r="I5" s="49"/>
      <c r="J5" s="49"/>
      <c r="K5" s="43"/>
      <c r="L5" s="43"/>
      <c r="M5" s="44"/>
      <c r="N5" s="2"/>
      <c r="O5" s="71"/>
      <c r="P5" s="71"/>
    </row>
    <row r="6" spans="1:16" ht="16.5">
      <c r="A6" s="2"/>
      <c r="B6" s="18" t="s">
        <v>104</v>
      </c>
      <c r="C6" s="49"/>
      <c r="D6" s="49"/>
      <c r="E6" s="49"/>
      <c r="F6" s="49"/>
      <c r="G6" s="49"/>
      <c r="H6" s="49"/>
      <c r="I6" s="49"/>
      <c r="J6" s="49"/>
      <c r="K6" s="43"/>
      <c r="L6" s="43"/>
      <c r="M6" s="44"/>
      <c r="N6" s="2"/>
      <c r="O6" s="71"/>
      <c r="P6" s="71"/>
    </row>
    <row r="7" spans="1:16" ht="16.5">
      <c r="A7" s="2"/>
      <c r="B7" s="18" t="s">
        <v>105</v>
      </c>
      <c r="C7" s="49"/>
      <c r="D7" s="49"/>
      <c r="E7" s="49"/>
      <c r="F7" s="49"/>
      <c r="G7" s="49"/>
      <c r="H7" s="49"/>
      <c r="I7" s="49"/>
      <c r="J7" s="49"/>
      <c r="K7" s="43"/>
      <c r="L7" s="43"/>
      <c r="M7" s="44"/>
      <c r="N7" s="2"/>
      <c r="O7" s="71"/>
      <c r="P7" s="71"/>
    </row>
    <row r="8" spans="1:16" ht="18" thickBot="1">
      <c r="A8" s="2"/>
      <c r="B8" s="23" t="s">
        <v>102</v>
      </c>
      <c r="C8" s="50"/>
      <c r="D8" s="50"/>
      <c r="E8" s="50"/>
      <c r="F8" s="50"/>
      <c r="G8" s="50"/>
      <c r="H8" s="50"/>
      <c r="I8" s="50"/>
      <c r="J8" s="50"/>
      <c r="K8" s="45"/>
      <c r="L8" s="45"/>
      <c r="M8" s="46"/>
      <c r="N8" s="2"/>
      <c r="O8" s="71"/>
      <c r="P8" s="71"/>
    </row>
    <row r="9" spans="1:16" ht="12">
      <c r="A9" s="2"/>
      <c r="B9" s="2"/>
      <c r="C9" s="2"/>
      <c r="D9" s="2"/>
      <c r="E9" s="2"/>
      <c r="F9" s="2"/>
      <c r="G9" s="2"/>
      <c r="H9" s="2"/>
      <c r="I9" s="2"/>
      <c r="J9" s="2"/>
      <c r="K9" s="2"/>
      <c r="L9" s="2"/>
      <c r="M9" s="2"/>
      <c r="N9" s="2"/>
      <c r="O9" s="71"/>
      <c r="P9" s="71"/>
    </row>
    <row r="10" spans="1:16" ht="12.75">
      <c r="A10" s="2"/>
      <c r="B10" s="2"/>
      <c r="C10" s="2"/>
      <c r="D10" s="2"/>
      <c r="E10" s="2" t="s">
        <v>40</v>
      </c>
      <c r="F10" s="2"/>
      <c r="G10" s="2"/>
      <c r="H10" s="2"/>
      <c r="I10" s="2"/>
      <c r="J10" s="2"/>
      <c r="K10" s="2"/>
      <c r="L10" s="2"/>
      <c r="M10" s="2"/>
      <c r="N10" s="2"/>
      <c r="O10" s="71"/>
      <c r="P10" s="71"/>
    </row>
    <row r="11" spans="1:16" ht="12.75">
      <c r="A11" s="2"/>
      <c r="B11" s="2"/>
      <c r="C11" s="2"/>
      <c r="D11" s="2"/>
      <c r="E11" s="2" t="s">
        <v>41</v>
      </c>
      <c r="F11" s="2"/>
      <c r="G11" s="2"/>
      <c r="H11" s="2"/>
      <c r="I11" s="2"/>
      <c r="J11" s="2"/>
      <c r="K11" s="2"/>
      <c r="L11" s="2"/>
      <c r="M11" s="2"/>
      <c r="N11" s="2"/>
      <c r="O11" s="71"/>
      <c r="P11" s="71"/>
    </row>
    <row r="12" spans="1:16" ht="12.75">
      <c r="A12" s="2"/>
      <c r="B12" s="2"/>
      <c r="C12" s="2"/>
      <c r="D12" s="2"/>
      <c r="E12" s="2" t="s">
        <v>42</v>
      </c>
      <c r="F12" s="2"/>
      <c r="G12" s="2"/>
      <c r="H12" s="2"/>
      <c r="I12" s="2"/>
      <c r="J12" s="2"/>
      <c r="K12" s="2"/>
      <c r="L12" s="2"/>
      <c r="M12" s="2"/>
      <c r="N12" s="2"/>
      <c r="O12" s="71"/>
      <c r="P12" s="71"/>
    </row>
    <row r="13" spans="1:16" ht="12.75">
      <c r="A13" s="2"/>
      <c r="B13" s="2"/>
      <c r="C13" s="2"/>
      <c r="D13" s="2"/>
      <c r="E13" s="2" t="s">
        <v>43</v>
      </c>
      <c r="F13" s="2"/>
      <c r="G13" s="2"/>
      <c r="H13" s="2"/>
      <c r="I13" s="2"/>
      <c r="J13" s="2"/>
      <c r="K13" s="2"/>
      <c r="L13" s="2"/>
      <c r="M13" s="2"/>
      <c r="N13" s="2"/>
      <c r="O13" s="71"/>
      <c r="P13" s="71"/>
    </row>
    <row r="14" spans="1:16" ht="12.75">
      <c r="A14" s="2"/>
      <c r="B14" s="2"/>
      <c r="C14" s="2"/>
      <c r="D14" s="2"/>
      <c r="E14" s="2" t="s">
        <v>44</v>
      </c>
      <c r="F14" s="2"/>
      <c r="G14" s="2"/>
      <c r="H14" s="2"/>
      <c r="I14" s="2"/>
      <c r="J14" s="2"/>
      <c r="K14" s="2"/>
      <c r="L14" s="2"/>
      <c r="M14" s="2"/>
      <c r="N14" s="2"/>
      <c r="O14" s="71"/>
      <c r="P14" s="71"/>
    </row>
    <row r="15" spans="1:16" ht="12.75">
      <c r="A15" s="2"/>
      <c r="B15" s="2"/>
      <c r="C15" s="2"/>
      <c r="D15" s="2"/>
      <c r="E15" s="2" t="s">
        <v>45</v>
      </c>
      <c r="F15" s="2"/>
      <c r="G15" s="2"/>
      <c r="H15" s="2"/>
      <c r="I15" s="2"/>
      <c r="J15" s="2"/>
      <c r="K15" s="2"/>
      <c r="L15" s="2"/>
      <c r="M15" s="2"/>
      <c r="N15" s="2"/>
      <c r="O15" s="71"/>
      <c r="P15" s="71"/>
    </row>
    <row r="16" spans="1:16" ht="12.75">
      <c r="A16" s="2"/>
      <c r="B16" s="2"/>
      <c r="C16" s="2"/>
      <c r="D16" s="2"/>
      <c r="E16" s="2" t="s">
        <v>46</v>
      </c>
      <c r="F16" s="2"/>
      <c r="G16" s="2"/>
      <c r="H16" s="2"/>
      <c r="I16" s="2"/>
      <c r="J16" s="2"/>
      <c r="K16" s="2"/>
      <c r="L16" s="2"/>
      <c r="M16" s="2"/>
      <c r="N16" s="2"/>
      <c r="O16" s="71"/>
      <c r="P16" s="71"/>
    </row>
    <row r="17" spans="1:16" ht="12.75">
      <c r="A17" s="2"/>
      <c r="B17" s="2"/>
      <c r="C17" s="2"/>
      <c r="D17" s="2"/>
      <c r="E17" s="2" t="s">
        <v>47</v>
      </c>
      <c r="F17" s="2"/>
      <c r="G17" s="2"/>
      <c r="H17" s="2"/>
      <c r="I17" s="2"/>
      <c r="J17" s="2"/>
      <c r="K17" s="2"/>
      <c r="L17" s="2"/>
      <c r="M17" s="2"/>
      <c r="N17" s="2"/>
      <c r="O17" s="71"/>
      <c r="P17" s="71"/>
    </row>
    <row r="18" spans="1:16" ht="12.75">
      <c r="A18" s="2"/>
      <c r="B18" s="2"/>
      <c r="C18" s="2"/>
      <c r="D18" s="2"/>
      <c r="E18" s="2"/>
      <c r="F18" s="2"/>
      <c r="G18" s="2"/>
      <c r="H18" s="2"/>
      <c r="I18" s="2"/>
      <c r="J18" s="2"/>
      <c r="K18" s="2"/>
      <c r="L18" s="2"/>
      <c r="M18" s="2"/>
      <c r="N18" s="2"/>
      <c r="O18" s="71"/>
      <c r="P18" s="71"/>
    </row>
    <row r="19" spans="1:16" ht="12.75">
      <c r="A19" s="2"/>
      <c r="B19" s="2">
        <v>4</v>
      </c>
      <c r="C19" s="2"/>
      <c r="D19" s="2"/>
      <c r="E19" s="2"/>
      <c r="F19" s="2"/>
      <c r="G19" s="2"/>
      <c r="H19" s="2"/>
      <c r="I19" s="2"/>
      <c r="J19" s="2"/>
      <c r="K19" s="2"/>
      <c r="L19" s="2"/>
      <c r="M19" s="2"/>
      <c r="N19" s="2"/>
      <c r="O19" s="71"/>
      <c r="P19" s="71"/>
    </row>
    <row r="20" spans="1:16" ht="12.75">
      <c r="A20" s="2"/>
      <c r="B20" s="2"/>
      <c r="C20" s="2"/>
      <c r="D20" s="2"/>
      <c r="E20" s="2"/>
      <c r="F20" s="2"/>
      <c r="G20" s="2"/>
      <c r="H20" s="2"/>
      <c r="I20" s="2"/>
      <c r="J20" s="2"/>
      <c r="K20" s="2"/>
      <c r="L20" s="2"/>
      <c r="M20" s="2"/>
      <c r="N20" s="2"/>
      <c r="O20" s="71"/>
      <c r="P20" s="71"/>
    </row>
    <row r="21" spans="1:16" ht="12.75">
      <c r="A21" s="2"/>
      <c r="B21" s="2"/>
      <c r="C21" s="2"/>
      <c r="D21" s="2"/>
      <c r="E21" s="2"/>
      <c r="F21" s="2"/>
      <c r="G21" s="2"/>
      <c r="H21" s="2"/>
      <c r="I21" s="2"/>
      <c r="J21" s="2"/>
      <c r="K21" s="2"/>
      <c r="L21" s="2"/>
      <c r="M21" s="2"/>
      <c r="N21" s="2"/>
      <c r="O21" s="71"/>
      <c r="P21" s="71"/>
    </row>
    <row r="22" spans="1:16" ht="12.75">
      <c r="A22" s="2"/>
      <c r="B22" s="2"/>
      <c r="C22" s="2"/>
      <c r="D22" s="2"/>
      <c r="E22" s="2"/>
      <c r="F22" s="2"/>
      <c r="G22" s="2"/>
      <c r="H22" s="2"/>
      <c r="I22" s="2"/>
      <c r="J22" s="2"/>
      <c r="K22" s="2"/>
      <c r="L22" s="2"/>
      <c r="M22" s="2"/>
      <c r="N22" s="2"/>
      <c r="O22" s="71"/>
      <c r="P22" s="71"/>
    </row>
    <row r="23" spans="1:16" ht="12.75">
      <c r="A23" s="2"/>
      <c r="B23" s="2"/>
      <c r="C23" s="2"/>
      <c r="D23" s="2"/>
      <c r="E23" s="2"/>
      <c r="F23" s="2"/>
      <c r="G23" s="2"/>
      <c r="H23" s="2"/>
      <c r="I23" s="2"/>
      <c r="J23" s="2"/>
      <c r="K23" s="2"/>
      <c r="L23" s="2"/>
      <c r="M23" s="2"/>
      <c r="N23" s="2"/>
      <c r="O23" s="71"/>
      <c r="P23" s="71"/>
    </row>
    <row r="24" spans="1:16" ht="12.75">
      <c r="A24" s="2"/>
      <c r="B24" s="2"/>
      <c r="C24" s="2"/>
      <c r="D24" s="2"/>
      <c r="E24" s="2"/>
      <c r="F24" s="2"/>
      <c r="G24" s="2"/>
      <c r="H24" s="2"/>
      <c r="I24" s="2"/>
      <c r="J24" s="2"/>
      <c r="K24" s="2"/>
      <c r="L24" s="2"/>
      <c r="M24" s="2"/>
      <c r="N24" s="2"/>
      <c r="O24" s="71"/>
      <c r="P24" s="71"/>
    </row>
    <row r="25" spans="1:16" ht="12.75">
      <c r="A25" s="2"/>
      <c r="B25" s="2"/>
      <c r="C25" s="2"/>
      <c r="D25" s="2"/>
      <c r="E25" s="2"/>
      <c r="F25" s="2"/>
      <c r="G25" s="2"/>
      <c r="H25" s="2"/>
      <c r="I25" s="2"/>
      <c r="J25" s="2"/>
      <c r="K25" s="2"/>
      <c r="L25" s="2"/>
      <c r="M25" s="2"/>
      <c r="N25" s="2"/>
      <c r="O25" s="71"/>
      <c r="P25" s="71"/>
    </row>
    <row r="26" spans="1:16" ht="12">
      <c r="A26" s="2"/>
      <c r="B26" s="2"/>
      <c r="C26" s="2"/>
      <c r="D26" s="2"/>
      <c r="E26" s="2"/>
      <c r="F26" s="2"/>
      <c r="G26" s="2"/>
      <c r="H26" s="2"/>
      <c r="I26" s="2"/>
      <c r="J26" s="2"/>
      <c r="K26" s="2"/>
      <c r="L26" s="2"/>
      <c r="M26" s="2"/>
      <c r="N26" s="2"/>
      <c r="O26" s="71"/>
      <c r="P26" s="71"/>
    </row>
    <row r="27" spans="1:16" ht="12">
      <c r="A27" s="2"/>
      <c r="B27" s="2"/>
      <c r="C27" s="2"/>
      <c r="D27" s="2"/>
      <c r="E27" s="2"/>
      <c r="F27" s="2"/>
      <c r="G27" s="2"/>
      <c r="H27" s="2"/>
      <c r="I27" s="2"/>
      <c r="J27" s="2"/>
      <c r="K27" s="2"/>
      <c r="L27" s="2"/>
      <c r="M27" s="2"/>
      <c r="N27" s="2"/>
      <c r="O27" s="71"/>
      <c r="P27" s="71"/>
    </row>
    <row r="28" spans="1:16" ht="12">
      <c r="A28" s="2"/>
      <c r="B28" s="2"/>
      <c r="C28" s="2"/>
      <c r="D28" s="2"/>
      <c r="E28" s="2"/>
      <c r="F28" s="2"/>
      <c r="G28" s="2"/>
      <c r="H28" s="2"/>
      <c r="I28" s="2"/>
      <c r="J28" s="2"/>
      <c r="K28" s="2"/>
      <c r="L28" s="2"/>
      <c r="M28" s="2"/>
      <c r="N28" s="2"/>
      <c r="O28" s="71"/>
      <c r="P28" s="71"/>
    </row>
    <row r="29" spans="1:16" ht="12">
      <c r="A29" s="2"/>
      <c r="B29" s="2"/>
      <c r="C29" s="2"/>
      <c r="D29" s="2"/>
      <c r="E29" s="2"/>
      <c r="F29" s="2"/>
      <c r="G29" s="2"/>
      <c r="H29" s="2"/>
      <c r="I29" s="2"/>
      <c r="J29" s="2"/>
      <c r="K29" s="2"/>
      <c r="L29" s="2"/>
      <c r="M29" s="2"/>
      <c r="N29" s="2"/>
      <c r="O29" s="71"/>
      <c r="P29" s="71"/>
    </row>
  </sheetData>
  <printOptions/>
  <pageMargins left="0.75" right="0.75" top="1" bottom="1" header="0.5" footer="0.5"/>
  <pageSetup horizontalDpi="600" verticalDpi="600" orientation="landscape" paperSize="9"/>
  <drawing r:id="rId2"/>
  <legacyDrawing r:id="rId1"/>
</worksheet>
</file>

<file path=xl/worksheets/sheet9.xml><?xml version="1.0" encoding="utf-8"?>
<worksheet xmlns="http://schemas.openxmlformats.org/spreadsheetml/2006/main" xmlns:r="http://schemas.openxmlformats.org/officeDocument/2006/relationships">
  <sheetPr codeName="Sheet7"/>
  <dimension ref="A1:P30"/>
  <sheetViews>
    <sheetView workbookViewId="0" topLeftCell="A1">
      <selection activeCell="H25" sqref="H25"/>
    </sheetView>
  </sheetViews>
  <sheetFormatPr defaultColWidth="11.421875" defaultRowHeight="12.75"/>
  <cols>
    <col min="1" max="16384" width="8.8515625" style="0" customWidth="1"/>
  </cols>
  <sheetData>
    <row r="1" spans="1:16" ht="12">
      <c r="A1" s="2"/>
      <c r="B1" s="2"/>
      <c r="C1" s="2"/>
      <c r="D1" s="2"/>
      <c r="E1" s="2"/>
      <c r="F1" s="2"/>
      <c r="G1" s="2"/>
      <c r="H1" s="2"/>
      <c r="I1" s="2"/>
      <c r="J1" s="2"/>
      <c r="K1" s="2"/>
      <c r="L1" s="2"/>
      <c r="M1" s="2"/>
      <c r="N1" s="2"/>
      <c r="O1" s="71"/>
      <c r="P1" s="71"/>
    </row>
    <row r="2" spans="1:16" ht="19.5">
      <c r="A2" s="2"/>
      <c r="B2" s="32" t="s">
        <v>107</v>
      </c>
      <c r="C2" s="32"/>
      <c r="D2" s="2"/>
      <c r="E2" s="2"/>
      <c r="F2" s="2"/>
      <c r="G2" s="2"/>
      <c r="H2" s="2"/>
      <c r="I2" s="2"/>
      <c r="J2" s="2"/>
      <c r="K2" s="2"/>
      <c r="L2" s="2"/>
      <c r="M2" s="2"/>
      <c r="N2" s="2"/>
      <c r="O2" s="71"/>
      <c r="P2" s="71"/>
    </row>
    <row r="3" spans="1:16" ht="12.75" thickBot="1">
      <c r="A3" s="2"/>
      <c r="B3" s="2"/>
      <c r="C3" s="2"/>
      <c r="D3" s="2"/>
      <c r="E3" s="2"/>
      <c r="F3" s="2"/>
      <c r="G3" s="2"/>
      <c r="H3" s="2"/>
      <c r="I3" s="2"/>
      <c r="J3" s="2"/>
      <c r="K3" s="2"/>
      <c r="L3" s="2"/>
      <c r="M3" s="2"/>
      <c r="N3" s="2"/>
      <c r="O3" s="71"/>
      <c r="P3" s="71"/>
    </row>
    <row r="4" spans="1:16" ht="16.5">
      <c r="A4" s="2"/>
      <c r="B4" s="14" t="s">
        <v>111</v>
      </c>
      <c r="C4" s="51"/>
      <c r="D4" s="51"/>
      <c r="E4" s="51"/>
      <c r="F4" s="51"/>
      <c r="G4" s="51"/>
      <c r="H4" s="35"/>
      <c r="I4" s="2"/>
      <c r="J4" s="2"/>
      <c r="K4" s="2"/>
      <c r="L4" s="2"/>
      <c r="M4" s="2"/>
      <c r="N4" s="2"/>
      <c r="O4" s="71"/>
      <c r="P4" s="71"/>
    </row>
    <row r="5" spans="1:16" ht="16.5">
      <c r="A5" s="2"/>
      <c r="B5" s="18" t="s">
        <v>112</v>
      </c>
      <c r="C5" s="47"/>
      <c r="D5" s="47"/>
      <c r="E5" s="47"/>
      <c r="F5" s="47"/>
      <c r="G5" s="47"/>
      <c r="H5" s="36"/>
      <c r="I5" s="2"/>
      <c r="J5" s="2"/>
      <c r="K5" s="2"/>
      <c r="L5" s="2"/>
      <c r="M5" s="2"/>
      <c r="N5" s="2"/>
      <c r="O5" s="71"/>
      <c r="P5" s="71"/>
    </row>
    <row r="6" spans="1:16" ht="18" thickBot="1">
      <c r="A6" s="2"/>
      <c r="B6" s="23" t="s">
        <v>113</v>
      </c>
      <c r="C6" s="52"/>
      <c r="D6" s="52"/>
      <c r="E6" s="52"/>
      <c r="F6" s="52"/>
      <c r="G6" s="52"/>
      <c r="H6" s="37"/>
      <c r="I6" s="2"/>
      <c r="J6" s="2"/>
      <c r="K6" s="2"/>
      <c r="L6" s="2"/>
      <c r="M6" s="2"/>
      <c r="N6" s="2"/>
      <c r="O6" s="71"/>
      <c r="P6" s="71"/>
    </row>
    <row r="7" spans="1:16" ht="12">
      <c r="A7" s="2"/>
      <c r="B7" s="2"/>
      <c r="C7" s="2"/>
      <c r="D7" s="2"/>
      <c r="E7" s="2"/>
      <c r="F7" s="2"/>
      <c r="G7" s="2"/>
      <c r="H7" s="2"/>
      <c r="I7" s="2"/>
      <c r="J7" s="2"/>
      <c r="K7" s="2"/>
      <c r="L7" s="2"/>
      <c r="M7" s="2"/>
      <c r="N7" s="2"/>
      <c r="O7" s="71"/>
      <c r="P7" s="71"/>
    </row>
    <row r="8" spans="1:16" ht="12.75">
      <c r="A8" s="2"/>
      <c r="B8" s="2"/>
      <c r="C8" s="2"/>
      <c r="D8" s="2"/>
      <c r="E8" s="2"/>
      <c r="F8" s="2"/>
      <c r="G8" s="2"/>
      <c r="H8" s="2"/>
      <c r="I8" s="2"/>
      <c r="J8" s="2"/>
      <c r="K8" s="2"/>
      <c r="L8" s="2"/>
      <c r="M8" s="2"/>
      <c r="N8" s="2"/>
      <c r="O8" s="71"/>
      <c r="P8" s="71"/>
    </row>
    <row r="9" spans="1:16" ht="12.75">
      <c r="A9" s="2"/>
      <c r="B9" s="1"/>
      <c r="C9" s="1"/>
      <c r="D9" s="1"/>
      <c r="E9" s="2"/>
      <c r="F9" s="2"/>
      <c r="G9" s="2"/>
      <c r="H9" s="2"/>
      <c r="I9" s="2"/>
      <c r="J9" s="2"/>
      <c r="K9" s="2"/>
      <c r="L9" s="2"/>
      <c r="M9" s="2"/>
      <c r="N9" s="2"/>
      <c r="O9" s="71"/>
      <c r="P9" s="71"/>
    </row>
    <row r="10" spans="1:16" ht="12.75">
      <c r="A10" s="2"/>
      <c r="B10" s="1"/>
      <c r="C10" s="1"/>
      <c r="D10" s="1"/>
      <c r="E10" s="2"/>
      <c r="F10" s="2"/>
      <c r="G10" s="2"/>
      <c r="H10" s="2"/>
      <c r="I10" s="2"/>
      <c r="J10" s="2"/>
      <c r="K10" s="2"/>
      <c r="L10" s="2"/>
      <c r="M10" s="2"/>
      <c r="N10" s="2"/>
      <c r="O10" s="71"/>
      <c r="P10" s="71"/>
    </row>
    <row r="11" spans="1:16" ht="12.75">
      <c r="A11" s="2"/>
      <c r="B11" s="1"/>
      <c r="C11" s="1"/>
      <c r="D11" s="1"/>
      <c r="E11" s="2"/>
      <c r="F11" s="2">
        <v>1</v>
      </c>
      <c r="G11" s="2"/>
      <c r="H11" s="2"/>
      <c r="I11" s="2"/>
      <c r="J11" s="2"/>
      <c r="K11" s="2"/>
      <c r="L11" s="2"/>
      <c r="M11" s="2"/>
      <c r="N11" s="2"/>
      <c r="O11" s="71"/>
      <c r="P11" s="71"/>
    </row>
    <row r="12" spans="1:16" ht="12.75">
      <c r="A12" s="2"/>
      <c r="B12" s="1"/>
      <c r="C12" s="1"/>
      <c r="D12" s="1"/>
      <c r="E12" s="2"/>
      <c r="F12" s="2"/>
      <c r="G12" s="2"/>
      <c r="H12" s="2"/>
      <c r="I12" s="2"/>
      <c r="J12" s="2"/>
      <c r="K12" s="2"/>
      <c r="L12" s="2"/>
      <c r="M12" s="2"/>
      <c r="N12" s="2"/>
      <c r="O12" s="71"/>
      <c r="P12" s="71"/>
    </row>
    <row r="13" spans="1:16" ht="12.75">
      <c r="A13" s="2"/>
      <c r="B13" s="1"/>
      <c r="C13" s="1"/>
      <c r="D13" s="1"/>
      <c r="E13" s="2"/>
      <c r="F13" s="2"/>
      <c r="G13" s="2"/>
      <c r="H13" s="2"/>
      <c r="I13" s="2"/>
      <c r="J13" s="2"/>
      <c r="K13" s="2"/>
      <c r="L13" s="2"/>
      <c r="M13" s="2"/>
      <c r="N13" s="2"/>
      <c r="O13" s="71"/>
      <c r="P13" s="71"/>
    </row>
    <row r="14" spans="1:16" ht="12.75">
      <c r="A14" s="2"/>
      <c r="B14" s="1"/>
      <c r="C14" s="1"/>
      <c r="D14" s="1"/>
      <c r="E14" s="2"/>
      <c r="F14" s="2"/>
      <c r="G14" s="2"/>
      <c r="H14" s="2"/>
      <c r="I14" s="2"/>
      <c r="J14" s="2"/>
      <c r="K14" s="2"/>
      <c r="L14" s="2"/>
      <c r="M14" s="2"/>
      <c r="N14" s="2"/>
      <c r="O14" s="71"/>
      <c r="P14" s="71"/>
    </row>
    <row r="15" spans="1:16" ht="12.75">
      <c r="A15" s="2"/>
      <c r="B15" s="1"/>
      <c r="C15" s="1"/>
      <c r="D15" s="1"/>
      <c r="E15" s="2"/>
      <c r="F15" s="2"/>
      <c r="G15" s="2"/>
      <c r="H15" s="2"/>
      <c r="I15" s="2"/>
      <c r="J15" s="2"/>
      <c r="K15" s="2"/>
      <c r="L15" s="2"/>
      <c r="M15" s="2"/>
      <c r="N15" s="2"/>
      <c r="O15" s="71"/>
      <c r="P15" s="71"/>
    </row>
    <row r="16" spans="1:16" ht="12.75">
      <c r="A16" s="2"/>
      <c r="B16" s="1"/>
      <c r="C16" s="1"/>
      <c r="D16" s="1"/>
      <c r="E16" s="2"/>
      <c r="F16" s="2"/>
      <c r="G16" s="2"/>
      <c r="H16" s="2"/>
      <c r="I16" s="2"/>
      <c r="J16" s="2"/>
      <c r="K16" s="2"/>
      <c r="L16" s="2"/>
      <c r="M16" s="2"/>
      <c r="N16" s="2"/>
      <c r="O16" s="71"/>
      <c r="P16" s="71"/>
    </row>
    <row r="17" spans="1:16" ht="12.75">
      <c r="A17" s="2"/>
      <c r="B17" s="1"/>
      <c r="C17" s="1"/>
      <c r="D17" s="1"/>
      <c r="E17" s="2"/>
      <c r="F17" s="2"/>
      <c r="G17" s="2"/>
      <c r="H17" s="2"/>
      <c r="I17" s="2"/>
      <c r="J17" s="2"/>
      <c r="K17" s="2"/>
      <c r="L17" s="2"/>
      <c r="M17" s="2"/>
      <c r="N17" s="2"/>
      <c r="O17" s="71"/>
      <c r="P17" s="71"/>
    </row>
    <row r="18" spans="1:16" ht="12.75">
      <c r="A18" s="2"/>
      <c r="B18" s="1"/>
      <c r="C18" s="1"/>
      <c r="D18" s="1"/>
      <c r="E18" s="2"/>
      <c r="F18" s="2"/>
      <c r="G18" s="2"/>
      <c r="H18" s="2"/>
      <c r="I18" s="2"/>
      <c r="J18" s="2"/>
      <c r="K18" s="2"/>
      <c r="L18" s="2"/>
      <c r="M18" s="2"/>
      <c r="N18" s="2"/>
      <c r="O18" s="71"/>
      <c r="P18" s="71"/>
    </row>
    <row r="19" spans="1:16" ht="12.75">
      <c r="A19" s="2"/>
      <c r="B19" s="1"/>
      <c r="C19" s="1"/>
      <c r="D19" s="1"/>
      <c r="E19" s="2"/>
      <c r="F19" s="2"/>
      <c r="G19" s="2"/>
      <c r="H19" s="2"/>
      <c r="I19" s="2"/>
      <c r="J19" s="2"/>
      <c r="K19" s="2"/>
      <c r="L19" s="2"/>
      <c r="M19" s="2"/>
      <c r="N19" s="2"/>
      <c r="O19" s="71"/>
      <c r="P19" s="71"/>
    </row>
    <row r="20" spans="1:16" ht="12.75">
      <c r="A20" s="2"/>
      <c r="B20" s="1"/>
      <c r="C20" s="1"/>
      <c r="D20" s="1"/>
      <c r="E20" s="2"/>
      <c r="F20" s="2"/>
      <c r="G20" s="2"/>
      <c r="H20" s="2"/>
      <c r="I20" s="2"/>
      <c r="J20" s="2"/>
      <c r="K20" s="2"/>
      <c r="L20" s="2"/>
      <c r="M20" s="2"/>
      <c r="N20" s="2"/>
      <c r="O20" s="71"/>
      <c r="P20" s="71"/>
    </row>
    <row r="21" spans="1:16" ht="12.75">
      <c r="A21" s="2"/>
      <c r="B21" s="2"/>
      <c r="C21" s="2"/>
      <c r="D21" s="2"/>
      <c r="E21" s="2"/>
      <c r="F21" s="2"/>
      <c r="G21" s="2"/>
      <c r="H21" s="2"/>
      <c r="I21" s="2"/>
      <c r="J21" s="2"/>
      <c r="K21" s="2"/>
      <c r="L21" s="2"/>
      <c r="M21" s="2"/>
      <c r="N21" s="2"/>
      <c r="O21" s="71"/>
      <c r="P21" s="71"/>
    </row>
    <row r="22" spans="1:16" ht="12.75">
      <c r="A22" s="2"/>
      <c r="B22" s="2"/>
      <c r="C22" s="2"/>
      <c r="D22" s="2"/>
      <c r="E22" s="2"/>
      <c r="F22" s="2"/>
      <c r="G22" s="2"/>
      <c r="H22" s="2"/>
      <c r="I22" s="2"/>
      <c r="J22" s="2"/>
      <c r="K22" s="2"/>
      <c r="L22" s="2"/>
      <c r="M22" s="2"/>
      <c r="N22" s="2"/>
      <c r="O22" s="71"/>
      <c r="P22" s="71"/>
    </row>
    <row r="23" spans="1:16" ht="12.75">
      <c r="A23" s="2"/>
      <c r="B23" s="114"/>
      <c r="C23" s="114"/>
      <c r="D23" s="114"/>
      <c r="E23" s="114"/>
      <c r="F23" s="2"/>
      <c r="G23" s="2"/>
      <c r="H23" s="2"/>
      <c r="I23" s="2"/>
      <c r="J23" s="2"/>
      <c r="K23" s="2"/>
      <c r="L23" s="2"/>
      <c r="M23" s="2"/>
      <c r="N23" s="2"/>
      <c r="O23" s="71"/>
      <c r="P23" s="71"/>
    </row>
    <row r="24" spans="1:16" ht="12.75">
      <c r="A24" s="2"/>
      <c r="B24" s="114"/>
      <c r="C24" s="114"/>
      <c r="D24" s="114"/>
      <c r="E24" s="114"/>
      <c r="F24" s="2"/>
      <c r="G24" s="2"/>
      <c r="H24" s="2"/>
      <c r="I24" s="2"/>
      <c r="J24" s="2"/>
      <c r="K24" s="2"/>
      <c r="L24" s="2"/>
      <c r="M24" s="2"/>
      <c r="N24" s="2"/>
      <c r="O24" s="71"/>
      <c r="P24" s="71"/>
    </row>
    <row r="25" spans="1:16" ht="12.75">
      <c r="A25" s="2"/>
      <c r="B25" s="2"/>
      <c r="C25" s="2"/>
      <c r="D25" s="2"/>
      <c r="E25" s="2"/>
      <c r="F25" s="2"/>
      <c r="G25" s="2"/>
      <c r="H25" s="2"/>
      <c r="I25" s="2"/>
      <c r="J25" s="2"/>
      <c r="K25" s="2"/>
      <c r="L25" s="2"/>
      <c r="M25" s="2"/>
      <c r="N25" s="2"/>
      <c r="O25" s="71"/>
      <c r="P25" s="71"/>
    </row>
    <row r="26" spans="1:16" ht="12">
      <c r="A26" s="2"/>
      <c r="B26" s="2"/>
      <c r="C26" s="2"/>
      <c r="D26" s="2"/>
      <c r="E26" s="2"/>
      <c r="F26" s="2"/>
      <c r="G26" s="2"/>
      <c r="H26" s="2"/>
      <c r="I26" s="2"/>
      <c r="J26" s="2"/>
      <c r="K26" s="2"/>
      <c r="L26" s="2"/>
      <c r="M26" s="2"/>
      <c r="N26" s="2"/>
      <c r="O26" s="71"/>
      <c r="P26" s="71"/>
    </row>
    <row r="27" spans="1:16" ht="12">
      <c r="A27" s="2"/>
      <c r="B27" s="2"/>
      <c r="C27" s="2"/>
      <c r="D27" s="2"/>
      <c r="E27" s="2"/>
      <c r="F27" s="2"/>
      <c r="G27" s="2"/>
      <c r="H27" s="2"/>
      <c r="I27" s="2"/>
      <c r="J27" s="2"/>
      <c r="K27" s="2"/>
      <c r="L27" s="2"/>
      <c r="M27" s="2"/>
      <c r="N27" s="2"/>
      <c r="O27" s="71"/>
      <c r="P27" s="71"/>
    </row>
    <row r="28" spans="1:16" ht="12">
      <c r="A28" s="2"/>
      <c r="B28" s="2"/>
      <c r="C28" s="2"/>
      <c r="D28" s="2"/>
      <c r="E28" s="2"/>
      <c r="F28" s="2"/>
      <c r="G28" s="2"/>
      <c r="H28" s="2"/>
      <c r="I28" s="2"/>
      <c r="J28" s="2"/>
      <c r="K28" s="2"/>
      <c r="L28" s="2"/>
      <c r="M28" s="2"/>
      <c r="N28" s="2"/>
      <c r="O28" s="71"/>
      <c r="P28" s="71"/>
    </row>
    <row r="29" spans="1:16" ht="12">
      <c r="A29" s="2"/>
      <c r="B29" s="2"/>
      <c r="C29" s="2"/>
      <c r="D29" s="2"/>
      <c r="E29" s="2"/>
      <c r="F29" s="2"/>
      <c r="G29" s="2"/>
      <c r="H29" s="2"/>
      <c r="I29" s="2"/>
      <c r="J29" s="2"/>
      <c r="K29" s="2"/>
      <c r="L29" s="2"/>
      <c r="M29" s="2"/>
      <c r="N29" s="2"/>
      <c r="O29" s="71"/>
      <c r="P29" s="71"/>
    </row>
    <row r="30" spans="1:16" ht="12">
      <c r="A30" s="2"/>
      <c r="B30" s="2"/>
      <c r="C30" s="2"/>
      <c r="D30" s="2"/>
      <c r="E30" s="2"/>
      <c r="F30" s="2"/>
      <c r="G30" s="2"/>
      <c r="H30" s="2"/>
      <c r="I30" s="2"/>
      <c r="J30" s="2"/>
      <c r="K30" s="2"/>
      <c r="L30" s="2"/>
      <c r="M30" s="2"/>
      <c r="N30" s="2"/>
      <c r="O30" s="71"/>
      <c r="P30" s="71"/>
    </row>
  </sheetData>
  <printOptions/>
  <pageMargins left="0.75" right="0.75" top="1" bottom="1" header="0.5" footer="0.5"/>
  <pageSetup horizontalDpi="600" verticalDpi="600" orientation="landscape"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BROXTOWE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 green</dc:creator>
  <cp:keywords/>
  <dc:description/>
  <cp:lastModifiedBy>malcolm swan</cp:lastModifiedBy>
  <cp:lastPrinted>2004-03-11T17:39:21Z</cp:lastPrinted>
  <dcterms:created xsi:type="dcterms:W3CDTF">2002-01-17T12:23:37Z</dcterms:created>
  <dcterms:modified xsi:type="dcterms:W3CDTF">2004-04-23T15:45:05Z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